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2.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mc:AlternateContent xmlns:mc="http://schemas.openxmlformats.org/markup-compatibility/2006">
    <mc:Choice Requires="x15">
      <x15ac:absPath xmlns:x15ac="http://schemas.microsoft.com/office/spreadsheetml/2010/11/ac" url="R:\Commems &amp; War Graves\Anzac Cen &amp; Comms\Comms &amp; Support\Common\WST\Teresa\"/>
    </mc:Choice>
  </mc:AlternateContent>
  <xr:revisionPtr revIDLastSave="0" documentId="8_{AE012034-894B-411A-B78A-6FCBA792A2B5}" xr6:coauthVersionLast="47" xr6:coauthVersionMax="47" xr10:uidLastSave="{00000000-0000-0000-0000-000000000000}"/>
  <bookViews>
    <workbookView xWindow="-28920" yWindow="-120" windowWidth="29040" windowHeight="15840" tabRatio="729" xr2:uid="{00000000-000D-0000-FFFF-FFFF00000000}"/>
  </bookViews>
  <sheets>
    <sheet name="Index" sheetId="21" r:id="rId1"/>
    <sheet name="Cognos_Office_Connection_Cache" sheetId="26" state="veryHidden" r:id="rId2"/>
    <sheet name="Claims Intake" sheetId="14" r:id="rId3"/>
    <sheet name="Unallocated Claims" sheetId="24" r:id="rId4"/>
    <sheet name="Determinations" sheetId="16" r:id="rId5"/>
    <sheet name="Claims Being Processed" sheetId="15" r:id="rId6"/>
    <sheet name="unalloc age grp" sheetId="25" state="hidden" r:id="rId7"/>
    <sheet name="Time Taken to Process" sheetId="17" r:id="rId8"/>
    <sheet name="Conditions" sheetId="18" r:id="rId9"/>
    <sheet name="Acceptance Rates " sheetId="19" r:id="rId10"/>
    <sheet name="graph data" sheetId="22" state="hidden" r:id="rId11"/>
  </sheets>
  <externalReferences>
    <externalReference r:id="rId12"/>
  </externalReferences>
  <definedNames>
    <definedName name="Age_distribution_of_all_claims_on_hand​" localSheetId="5">'Claims Being Processed'!$A$126</definedName>
    <definedName name="Age_distribution_of_Claims_being_processed​" localSheetId="5">'Claims Being Processed'!#REF!</definedName>
    <definedName name="Age_distribution_of_claims_unallocated​__Calendar_days" localSheetId="3">'Unallocated Claims'!$A$46</definedName>
    <definedName name="Age_distribution_of_claims_unallocated​__Calendar_days">'Claims Intake'!#REF!</definedName>
    <definedName name="Age_distribution_of_Determinations_2" localSheetId="4">Determinations!$A$44</definedName>
    <definedName name="Age_distribution_of_unallocated_claims" localSheetId="3">'Unallocated Claims'!#REF!</definedName>
    <definedName name="Age_distribution_of_unallocated_claims">'Claims Intake'!#REF!</definedName>
    <definedName name="Average_time_taken_to_register_2" localSheetId="3">'Unallocated Claims'!#REF!</definedName>
    <definedName name="Average_time_taken_to_register_2">'Claims Intake'!#REF!</definedName>
    <definedName name="Claim_Acceptance_Rates">'Acceptance Rates '!#REF!</definedName>
    <definedName name="Claim_Acceptance_rates_and_Lodgement_Channel" localSheetId="9">'Acceptance Rates '!$A$36</definedName>
    <definedName name="Claims_being_Processed​">'Claims Being Processed'!$A$25</definedName>
    <definedName name="Claims_on_hand​_1" localSheetId="5">'Claims Being Processed'!$A$107</definedName>
    <definedName name="Claims_unallocated" localSheetId="3">'Unallocated Claims'!$A$29</definedName>
    <definedName name="Claims_unallocated">'Claims Intake'!#REF!</definedName>
    <definedName name="Claims_unallocated_FYTD" localSheetId="3">'Unallocated Claims'!$A$29</definedName>
    <definedName name="Claims_unallocated_FYTD">'Claims Intake'!#REF!</definedName>
    <definedName name="Condidtions_total_time_to_process__calendar_days" localSheetId="8">Conditions!#REF!</definedName>
    <definedName name="Condition__determined_1" localSheetId="8">Conditions!$A$41</definedName>
    <definedName name="Condition_Acceptance_Rates" localSheetId="9">'Acceptance Rates '!$A$26</definedName>
    <definedName name="Conditions_being_processed_by_an" localSheetId="8">Conditions!#REF!</definedName>
    <definedName name="Conditions_On_hand" localSheetId="8">Conditions!$A$32</definedName>
    <definedName name="Conditions_total_time_to_process__calendar_days">Conditions!#REF!</definedName>
    <definedName name="Conditions_unallocated" localSheetId="8">Conditions!#REF!</definedName>
    <definedName name="Determinations___Claims​" localSheetId="4">Determinations!$A$27</definedName>
    <definedName name="ID" localSheetId="9" hidden="1">"f0eda054-1a36-4173-b728-021a88fd2d24"</definedName>
    <definedName name="ID" localSheetId="5" hidden="1">"f5fc1b77-b4d6-4e2c-bf66-1d58ce7d0cc2"</definedName>
    <definedName name="ID" localSheetId="2" hidden="1">"d018ccdb-d703-44b7-90de-bd6e6e25c8ad"</definedName>
    <definedName name="ID" localSheetId="1" hidden="1">"b815a855-3e33-4339-a3a1-75a9d5c85072"</definedName>
    <definedName name="ID" localSheetId="8" hidden="1">"2ed8f1be-9cf0-4a23-9903-3f271c3dab28"</definedName>
    <definedName name="ID" localSheetId="4" hidden="1">"dfbf2c40-b6ce-41e9-bb41-6326c43de250"</definedName>
    <definedName name="ID" localSheetId="10" hidden="1">"b27d39d7-5452-47a8-a917-1f2a7de8ae8a"</definedName>
    <definedName name="ID" localSheetId="0" hidden="1">"35458439-81cf-4e63-9d29-252572b6b753"</definedName>
    <definedName name="ID" localSheetId="7" hidden="1">"f2c4e61e-55e5-4554-abf8-038dc5cdcc8d"</definedName>
    <definedName name="ID" localSheetId="6" hidden="1">"92fff5a8-04c0-4ae8-baaa-6601b7a300fe"</definedName>
    <definedName name="ID" localSheetId="3" hidden="1">"d018ccdb-d703-44b7-90de-bd6e6e25c8ad"</definedName>
    <definedName name="Incoming_claims" localSheetId="9">#REF!</definedName>
    <definedName name="Incoming_Claims" localSheetId="3">'Unallocated Claims'!#REF!</definedName>
    <definedName name="Incoming_Claims">'Claims Intake'!$A$23</definedName>
    <definedName name="Incoming_claims_FYTD_2023_2024" localSheetId="3">'Unallocated Claims'!#REF!</definedName>
    <definedName name="Incoming_claims_FYTD_2023_2024">'Claims Intake'!$A$23</definedName>
    <definedName name="Incoming_condidtions_claimed" localSheetId="8">Conditions!$A$23</definedName>
    <definedName name="Incoming_Conditions">Conditions!$A$23</definedName>
    <definedName name="Incoming_Conditions_Claimed" localSheetId="8">Conditions!$A$23</definedName>
    <definedName name="Margin">[1]M_Control_Ref!$W$11</definedName>
    <definedName name="Time_taken_register">'Time Taken to Process'!#REF!</definedName>
    <definedName name="Time_taken_to_allocate" localSheetId="7">'Time Taken to Process'!$A$30</definedName>
    <definedName name="Time_taken_to_allocate" localSheetId="3">'Unallocated Claims'!#REF!</definedName>
    <definedName name="Time_taken_to_allocate">'Claims Intake'!#REF!</definedName>
    <definedName name="Time_taken_to_process_conditions">'Time Taken to Process'!$A$62</definedName>
    <definedName name="Time_taken_to_register" localSheetId="7">'Time Taken to Process'!$A$23</definedName>
    <definedName name="Time_to_taken_to_investigate_and_determine" localSheetId="7">'Time Taken to Process'!#REF!</definedName>
    <definedName name="Time_with_a_DVA_officer">'Time Taken to Process'!#REF!</definedName>
    <definedName name="Total_Time_taken_to_Process" localSheetId="7">'Time Taken to Process'!#REF!</definedName>
    <definedName name="Total_time_to_process___Conditions" localSheetId="7">'Time Taken to Process'!$A$61</definedName>
    <definedName name="Unallocated_claims" localSheetId="3">'Unallocated Claims'!$A$29</definedName>
    <definedName name="Unallocated_claims">'Claims Intake'!#REF!</definedName>
    <definedName name="Unallocated_claims_FYTD" localSheetId="3">'Unallocated Claims'!$A$29</definedName>
    <definedName name="Unallocated_claims_FYTD">'Claims Intake'!#REF!</definedName>
  </definedNames>
  <calcPr calcId="191028"/>
  <customWorkbookViews>
    <customWorkbookView name="Aslam, Farheen - Personal View" guid="{5AF62DFA-40D1-418A-9D9C-A86EBE4C67D7}" mergeInterval="0" personalView="1" maximized="1" xWindow="-9" yWindow="-9" windowWidth="2578" windowHeight="1408" tabRatio="932" activeSheetId="5" showComments="commIndAndComment"/>
    <customWorkbookView name="Chen, Shuelin - Personal View" guid="{D4A34A1E-88EA-4D20-B2D2-32028AA61AC6}" mergeInterval="0" personalView="1" maximized="1" xWindow="-2891" yWindow="-11" windowWidth="2902" windowHeight="1582" tabRatio="870" activeSheetId="7"/>
    <customWorkbookView name="Dimitriou, Con - Personal View" guid="{D5245A09-437E-4DDF-BE5D-8525B08915E3}" mergeInterval="0" personalView="1" maximized="1" xWindow="-13" yWindow="-13" windowWidth="2762" windowHeight="1770" tabRatio="932" activeSheetId="3"/>
    <customWorkbookView name="Walton, Alex - Personal View" guid="{46877CD0-5E93-4DEC-A6AE-C580516D7FE1}" mergeInterval="0" personalView="1" maximized="1" xWindow="-8" yWindow="-8" windowWidth="1936" windowHeight="1056" tabRatio="932" activeSheetId="5"/>
    <customWorkbookView name="Davis, Jason - Personal View" guid="{4B44097A-F0F9-4134-B1E9-4AC3B7353331}" mergeInterval="0" personalView="1" maximized="1" xWindow="-1928" yWindow="10" windowWidth="1936" windowHeight="1056" tabRatio="87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2" l="1"/>
  <c r="B9" i="22"/>
  <c r="B4" i="22"/>
  <c r="B3" i="22"/>
  <c r="B2" i="22"/>
  <c r="B1" i="22"/>
  <c r="D1" i="22"/>
  <c r="E1" i="22"/>
  <c r="F1" i="22"/>
  <c r="G1" i="22"/>
  <c r="H1" i="22"/>
  <c r="I1" i="22"/>
  <c r="J1" i="22"/>
  <c r="K1" i="22"/>
  <c r="L1" i="22"/>
  <c r="C1" i="22"/>
  <c r="C2" i="22"/>
  <c r="D2" i="22"/>
  <c r="E2" i="22"/>
  <c r="F2" i="22"/>
  <c r="G2" i="22"/>
  <c r="H2" i="22"/>
  <c r="I2" i="22"/>
  <c r="J2" i="22"/>
  <c r="K2" i="22"/>
  <c r="L2" i="22"/>
  <c r="C3" i="22"/>
  <c r="D3" i="22"/>
  <c r="E3" i="22"/>
  <c r="F3" i="22"/>
  <c r="G3" i="22"/>
  <c r="H3" i="22"/>
  <c r="I3" i="22"/>
  <c r="J3" i="22"/>
  <c r="K3" i="22"/>
  <c r="L3" i="22"/>
  <c r="C4" i="22"/>
  <c r="D4" i="22"/>
  <c r="E4" i="22"/>
  <c r="F4" i="22"/>
  <c r="G4" i="22"/>
  <c r="H4" i="22"/>
  <c r="I4" i="22"/>
  <c r="J4" i="22"/>
  <c r="K4" i="22"/>
  <c r="L4" i="22"/>
  <c r="C9" i="22"/>
  <c r="D9" i="22"/>
  <c r="E9" i="22"/>
  <c r="F9" i="22"/>
  <c r="G9" i="22"/>
  <c r="H9" i="22"/>
  <c r="C10" i="22"/>
  <c r="D10" i="22"/>
  <c r="E10" i="22"/>
  <c r="F10" i="22"/>
  <c r="G10" i="22"/>
  <c r="H10" i="22"/>
</calcChain>
</file>

<file path=xl/sharedStrings.xml><?xml version="1.0" encoding="utf-8"?>
<sst xmlns="http://schemas.openxmlformats.org/spreadsheetml/2006/main" count="1181" uniqueCount="235">
  <si>
    <t>Claims Received</t>
  </si>
  <si>
    <t>Claims received by DVA.</t>
  </si>
  <si>
    <t>Incoming claims - Net claims received</t>
  </si>
  <si>
    <t>Unallocated Claims</t>
  </si>
  <si>
    <t>Claims yet to be allocated</t>
  </si>
  <si>
    <t>Unallocated claims</t>
  </si>
  <si>
    <t xml:space="preserve"> </t>
  </si>
  <si>
    <t>Age distribution of unallocated claims​</t>
  </si>
  <si>
    <t>Claims Processed</t>
  </si>
  <si>
    <t>Claims allocated to an officer for processing.</t>
  </si>
  <si>
    <t>Claims being Processed​</t>
  </si>
  <si>
    <t>Claims on hand​</t>
  </si>
  <si>
    <t>Age distribution of claims on hand​</t>
  </si>
  <si>
    <t xml:space="preserve">Determinations </t>
  </si>
  <si>
    <t xml:space="preserve">Claims determined by DVA.  A liability claim is determined once all conditions on that claim have been determined. </t>
  </si>
  <si>
    <t>Claim Determinations</t>
  </si>
  <si>
    <t>Age distribution of Determinations​</t>
  </si>
  <si>
    <t>Time taken to Process</t>
  </si>
  <si>
    <t xml:space="preserve">Reported in calendar days.  Time is measured from date of receipt to date of determination. The overall time taken to process includes periods external to the DVA process, eg time to obtain medical information. </t>
  </si>
  <si>
    <t>Time taken to allocate</t>
  </si>
  <si>
    <t>Time taken to process - Claims</t>
  </si>
  <si>
    <t>Conditions</t>
  </si>
  <si>
    <t>Reports the number of conditions determined across all Liability claims.</t>
  </si>
  <si>
    <t>Incoming Conditions - Net Conditions Received</t>
  </si>
  <si>
    <t>Conditions On Hand</t>
  </si>
  <si>
    <t>Acceptance Rates</t>
  </si>
  <si>
    <t>Reports acceptance rates for conditions and claims determined in the period.</t>
  </si>
  <si>
    <t>Condition Acceptance Rates</t>
  </si>
  <si>
    <t>Claims Intake</t>
  </si>
  <si>
    <t>Incoming claims</t>
  </si>
  <si>
    <t>2022-2023</t>
  </si>
  <si>
    <t>2023-2024</t>
  </si>
  <si>
    <t>2024-2025</t>
  </si>
  <si>
    <t>Current 
FYTD
(2025-26)</t>
  </si>
  <si>
    <t>Last 
FYTD
(2024-25)</t>
  </si>
  <si>
    <t>% change 
from last 
FYTD</t>
  </si>
  <si>
    <t>FYTD
(2022-23)</t>
  </si>
  <si>
    <t>% change 
from 22-23 
FYTD</t>
  </si>
  <si>
    <t>DRCA Initial Liability</t>
  </si>
  <si>
    <t>MRCA Initial Liability</t>
  </si>
  <si>
    <t>VEA Compensation Payment</t>
  </si>
  <si>
    <t xml:space="preserve">Dual Act IL (VEA/DRCA) </t>
  </si>
  <si>
    <t>Tri Act IL (MRCA/DRCA/VEA)</t>
  </si>
  <si>
    <t>VEA Application for Increase</t>
  </si>
  <si>
    <t>Total Initial Liability</t>
  </si>
  <si>
    <t>MRCA Permanent Impairment</t>
  </si>
  <si>
    <t>DRCA Permanent Impairment</t>
  </si>
  <si>
    <t>Total Permanent Impairment</t>
  </si>
  <si>
    <t>MRCA/DRCA Incapacity</t>
  </si>
  <si>
    <t>VEA War Widow</t>
  </si>
  <si>
    <t>MRCA/DRCA Death Compensation</t>
  </si>
  <si>
    <t>Total Compensation claims</t>
  </si>
  <si>
    <t>From January 2026, claims intake uses Registered Date which includes all claims registered in the system, where previously it counted claims received and not withdrawn in the same month</t>
  </si>
  <si>
    <t>Total Other</t>
  </si>
  <si>
    <t>% change from last month</t>
  </si>
  <si>
    <t>% change from last year</t>
  </si>
  <si>
    <t>Total Incapacity</t>
  </si>
  <si>
    <r>
      <t>Age distribution of unallocated</t>
    </r>
    <r>
      <rPr>
        <sz val="11"/>
        <rFont val="Calibri"/>
        <family val="2"/>
      </rPr>
      <t xml:space="preserve">​ </t>
    </r>
    <r>
      <rPr>
        <b/>
        <sz val="11"/>
        <rFont val="Calibri"/>
        <family val="2"/>
      </rPr>
      <t xml:space="preserve">claims </t>
    </r>
    <r>
      <rPr>
        <sz val="11"/>
        <rFont val="Calibri"/>
        <family val="2"/>
      </rPr>
      <t xml:space="preserve">
(calendar days)</t>
    </r>
    <r>
      <rPr>
        <vertAlign val="superscript"/>
        <sz val="11"/>
        <rFont val="Calibri"/>
        <family val="2"/>
      </rPr>
      <t>2</t>
    </r>
  </si>
  <si>
    <t>As at 31 May 2026</t>
  </si>
  <si>
    <t>As at 31 May 2025​</t>
  </si>
  <si>
    <r>
      <t>0-100</t>
    </r>
    <r>
      <rPr>
        <sz val="11"/>
        <rFont val="Calibri"/>
        <family val="2"/>
      </rPr>
      <t>​</t>
    </r>
  </si>
  <si>
    <r>
      <t>101-200</t>
    </r>
    <r>
      <rPr>
        <sz val="11"/>
        <rFont val="Calibri"/>
        <family val="2"/>
      </rPr>
      <t>​</t>
    </r>
  </si>
  <si>
    <r>
      <t>201-300</t>
    </r>
    <r>
      <rPr>
        <sz val="11"/>
        <rFont val="Calibri"/>
        <family val="2"/>
      </rPr>
      <t>​</t>
    </r>
  </si>
  <si>
    <r>
      <t>301-400</t>
    </r>
    <r>
      <rPr>
        <sz val="11"/>
        <rFont val="Calibri"/>
        <family val="2"/>
      </rPr>
      <t>​</t>
    </r>
  </si>
  <si>
    <r>
      <t>401-600</t>
    </r>
    <r>
      <rPr>
        <sz val="11"/>
        <rFont val="Calibri"/>
        <family val="2"/>
      </rPr>
      <t>​</t>
    </r>
  </si>
  <si>
    <r>
      <t>601-800</t>
    </r>
    <r>
      <rPr>
        <sz val="11"/>
        <rFont val="Calibri"/>
        <family val="2"/>
      </rPr>
      <t>​</t>
    </r>
  </si>
  <si>
    <r>
      <t>800+</t>
    </r>
    <r>
      <rPr>
        <sz val="11"/>
        <rFont val="Calibri"/>
        <family val="2"/>
      </rPr>
      <t>​</t>
    </r>
  </si>
  <si>
    <r>
      <t>DRCA Initial Liability</t>
    </r>
    <r>
      <rPr>
        <sz val="11"/>
        <color rgb="FF808080"/>
        <rFont val="Calibri"/>
        <family val="2"/>
      </rPr>
      <t>​</t>
    </r>
  </si>
  <si>
    <r>
      <t>MRCA Initial Liability</t>
    </r>
    <r>
      <rPr>
        <sz val="11"/>
        <color rgb="FF808080"/>
        <rFont val="Calibri"/>
        <family val="2"/>
      </rPr>
      <t>​</t>
    </r>
  </si>
  <si>
    <r>
      <t>VEA Compensation Payment</t>
    </r>
    <r>
      <rPr>
        <sz val="11"/>
        <color rgb="FF808080"/>
        <rFont val="Calibri"/>
        <family val="2"/>
      </rPr>
      <t>​</t>
    </r>
  </si>
  <si>
    <r>
      <t>Dual Act IL (VEA/DRCA) </t>
    </r>
    <r>
      <rPr>
        <sz val="11"/>
        <color rgb="FF808080"/>
        <rFont val="Calibri"/>
        <family val="2"/>
      </rPr>
      <t>​</t>
    </r>
  </si>
  <si>
    <r>
      <t>Tri Act IL (MRCA/DRCA/VEA)</t>
    </r>
    <r>
      <rPr>
        <sz val="11"/>
        <color rgb="FF808080"/>
        <rFont val="Calibri"/>
        <family val="2"/>
      </rPr>
      <t>​</t>
    </r>
  </si>
  <si>
    <r>
      <t>VEA Application for Increase</t>
    </r>
    <r>
      <rPr>
        <sz val="11"/>
        <color rgb="FF808080"/>
        <rFont val="Calibri"/>
        <family val="2"/>
      </rPr>
      <t>​</t>
    </r>
  </si>
  <si>
    <r>
      <t>MRCA Permanent Impairment</t>
    </r>
    <r>
      <rPr>
        <sz val="11"/>
        <color rgb="FF808080"/>
        <rFont val="Calibri"/>
        <family val="2"/>
      </rPr>
      <t>​</t>
    </r>
  </si>
  <si>
    <r>
      <t>MRCA/DRCA Incapacity</t>
    </r>
    <r>
      <rPr>
        <sz val="11"/>
        <color rgb="FF808080"/>
        <rFont val="Calibri"/>
        <family val="2"/>
      </rPr>
      <t>​</t>
    </r>
  </si>
  <si>
    <r>
      <t>Total Compensation claims</t>
    </r>
    <r>
      <rPr>
        <sz val="11"/>
        <rFont val="Calibri"/>
        <family val="2"/>
      </rPr>
      <t>​</t>
    </r>
  </si>
  <si>
    <t>2. Represents number of unallocated claims at the end of the month in each age bracket.</t>
  </si>
  <si>
    <t>Initial Liability</t>
  </si>
  <si>
    <t>Permanent Impairment</t>
  </si>
  <si>
    <t>Determinations</t>
  </si>
  <si>
    <r>
      <rPr>
        <sz val="14"/>
        <color rgb="FF000000"/>
        <rFont val="Calibri"/>
        <family val="2"/>
      </rPr>
      <t>Age distribution of Determinations</t>
    </r>
    <r>
      <rPr>
        <sz val="14"/>
        <color rgb="FFFF0000"/>
        <rFont val="Calibri"/>
        <family val="2"/>
      </rPr>
      <t xml:space="preserve"> </t>
    </r>
    <r>
      <rPr>
        <sz val="14"/>
        <color rgb="FF000000"/>
        <rFont val="Calibri"/>
        <family val="2"/>
      </rPr>
      <t>(May 2026) - MRCA Initial Liability and DRCA Initial Liability</t>
    </r>
  </si>
  <si>
    <r>
      <t xml:space="preserve">Claim Determinations </t>
    </r>
    <r>
      <rPr>
        <sz val="11"/>
        <rFont val="Calibri"/>
        <family val="2"/>
      </rPr>
      <t>​</t>
    </r>
  </si>
  <si>
    <t>FYTD 
(2025-26)</t>
  </si>
  <si>
    <t>Last FYTD
(2024-25)</t>
  </si>
  <si>
    <t>% change from last FYTD</t>
  </si>
  <si>
    <r>
      <t xml:space="preserve">DRCA Initial Liability </t>
    </r>
    <r>
      <rPr>
        <vertAlign val="superscript"/>
        <sz val="11"/>
        <rFont val="Calibri"/>
        <family val="2"/>
      </rPr>
      <t>​1</t>
    </r>
  </si>
  <si>
    <r>
      <t>MRCA Initial Liability​</t>
    </r>
    <r>
      <rPr>
        <vertAlign val="superscript"/>
        <sz val="11"/>
        <rFont val="Calibri"/>
        <family val="2"/>
      </rPr>
      <t xml:space="preserve"> 2</t>
    </r>
  </si>
  <si>
    <t>VEA Compensation Payment​</t>
  </si>
  <si>
    <t>VEA Application for Increase​</t>
  </si>
  <si>
    <r>
      <t>Initial Liability claims determined</t>
    </r>
    <r>
      <rPr>
        <sz val="11"/>
        <rFont val="Calibri"/>
        <family val="2"/>
      </rPr>
      <t>​</t>
    </r>
  </si>
  <si>
    <t>MRCA Permanent Impairment​</t>
  </si>
  <si>
    <t>DRCA Permanent Impairment​</t>
  </si>
  <si>
    <r>
      <t>Permanent Impairment claims determined</t>
    </r>
    <r>
      <rPr>
        <sz val="11"/>
        <rFont val="Calibri"/>
        <family val="2"/>
      </rPr>
      <t>​</t>
    </r>
  </si>
  <si>
    <t>MRCA/DRCA Incapacity​</t>
  </si>
  <si>
    <t>VEA War Widow​</t>
  </si>
  <si>
    <t>MRCA/DRCA Death Compensation​</t>
  </si>
  <si>
    <r>
      <t>Compensation claims determined</t>
    </r>
    <r>
      <rPr>
        <sz val="11"/>
        <rFont val="Calibri"/>
        <family val="2"/>
      </rPr>
      <t>​*</t>
    </r>
  </si>
  <si>
    <t>​1. Total claims decided under DRCA, including those that were received and on hand as a Dual Act or Tri Act claim.</t>
  </si>
  <si>
    <t>​2. Total claims decided under MRCA, including those that were received and on hand as a Tri Act claim.</t>
  </si>
  <si>
    <r>
      <t xml:space="preserve">Age distribution of determinations 
</t>
    </r>
    <r>
      <rPr>
        <sz val="11"/>
        <rFont val="Calibri"/>
        <family val="2"/>
      </rPr>
      <t>(calendar days)</t>
    </r>
    <r>
      <rPr>
        <b/>
        <vertAlign val="superscript"/>
        <sz val="11"/>
        <rFont val="Calibri"/>
        <family val="2"/>
      </rPr>
      <t>3</t>
    </r>
  </si>
  <si>
    <t>DRCA Initial Liability​</t>
  </si>
  <si>
    <t>MRCA Initial Liability​</t>
  </si>
  <si>
    <t>3. Represents number of claims determined in month in each age bracket.</t>
  </si>
  <si>
    <r>
      <t xml:space="preserve">Claim Determinations </t>
    </r>
    <r>
      <rPr>
        <sz val="11"/>
        <rFont val="Calibri"/>
        <family val="2"/>
      </rPr>
      <t>​</t>
    </r>
    <r>
      <rPr>
        <b/>
        <sz val="11"/>
        <rFont val="Calibri"/>
        <family val="2"/>
      </rPr>
      <t xml:space="preserve">
Initial Liability</t>
    </r>
  </si>
  <si>
    <r>
      <t>Total Initial Liability claims</t>
    </r>
    <r>
      <rPr>
        <sz val="11"/>
        <rFont val="Calibri"/>
        <family val="2"/>
      </rPr>
      <t>​</t>
    </r>
  </si>
  <si>
    <r>
      <t xml:space="preserve">Claim Determinations </t>
    </r>
    <r>
      <rPr>
        <sz val="11"/>
        <rFont val="Calibri"/>
        <family val="2"/>
      </rPr>
      <t>​</t>
    </r>
    <r>
      <rPr>
        <b/>
        <sz val="11"/>
        <rFont val="Calibri"/>
        <family val="2"/>
      </rPr>
      <t xml:space="preserve">
Permanent Impairment</t>
    </r>
  </si>
  <si>
    <r>
      <t>Total Permanent Impairment claims</t>
    </r>
    <r>
      <rPr>
        <sz val="11"/>
        <rFont val="Calibri"/>
        <family val="2"/>
      </rPr>
      <t>​</t>
    </r>
  </si>
  <si>
    <r>
      <t>Total Other claims</t>
    </r>
    <r>
      <rPr>
        <sz val="11"/>
        <rFont val="Calibri"/>
        <family val="2"/>
      </rPr>
      <t>​</t>
    </r>
  </si>
  <si>
    <t>Dual Act IL (VEA/DRCA) ​</t>
  </si>
  <si>
    <t>Tri Act IL (MRCA/DRCA/VEA)​</t>
  </si>
  <si>
    <r>
      <t>Total Initial Liability</t>
    </r>
    <r>
      <rPr>
        <sz val="11"/>
        <rFont val="Calibri"/>
        <family val="2"/>
      </rPr>
      <t>​</t>
    </r>
  </si>
  <si>
    <r>
      <t>Total Permanent Impairment</t>
    </r>
    <r>
      <rPr>
        <sz val="11"/>
        <rFont val="Calibri"/>
        <family val="2"/>
      </rPr>
      <t>​</t>
    </r>
  </si>
  <si>
    <r>
      <t xml:space="preserve">Age distribution of  claims being processed
</t>
    </r>
    <r>
      <rPr>
        <sz val="11"/>
        <rFont val="Calibri"/>
        <family val="2"/>
      </rPr>
      <t>(calendar days)</t>
    </r>
    <r>
      <rPr>
        <vertAlign val="superscript"/>
        <sz val="11"/>
        <rFont val="Calibri"/>
        <family val="2"/>
      </rPr>
      <t>4</t>
    </r>
  </si>
  <si>
    <t>0-100​</t>
  </si>
  <si>
    <t>101-200​</t>
  </si>
  <si>
    <t>201-300​</t>
  </si>
  <si>
    <t>301-400​</t>
  </si>
  <si>
    <t>401-600​</t>
  </si>
  <si>
    <t>601-800​</t>
  </si>
  <si>
    <t>800+​</t>
  </si>
  <si>
    <t>Claims being Processed​
Initial Liability</t>
  </si>
  <si>
    <t>Claims being Processed​
Permanent Impairment</t>
  </si>
  <si>
    <t xml:space="preserve">Claims being Processed​
Other </t>
  </si>
  <si>
    <r>
      <t>Claims on hand</t>
    </r>
    <r>
      <rPr>
        <sz val="11"/>
        <rFont val="Calibri"/>
        <family val="2"/>
      </rPr>
      <t xml:space="preserve">​ </t>
    </r>
    <r>
      <rPr>
        <vertAlign val="superscript"/>
        <sz val="11"/>
        <rFont val="Calibri"/>
        <family val="2"/>
      </rPr>
      <t>3</t>
    </r>
  </si>
  <si>
    <t>3. Includes unallocated claims and claims being processed.</t>
  </si>
  <si>
    <r>
      <t xml:space="preserve">Age distribution of  claims on hand​ 
</t>
    </r>
    <r>
      <rPr>
        <sz val="11"/>
        <rFont val="Calibri"/>
        <family val="2"/>
      </rPr>
      <t>(calendar days)</t>
    </r>
    <r>
      <rPr>
        <vertAlign val="superscript"/>
        <sz val="11"/>
        <rFont val="Calibri"/>
        <family val="2"/>
      </rPr>
      <t>4</t>
    </r>
  </si>
  <si>
    <t>4. Represents number of claims on hand at the end of the month in each age bracket.</t>
  </si>
  <si>
    <t>Claims on hand​ 
Initial Liability</t>
  </si>
  <si>
    <r>
      <t xml:space="preserve">Age distribution of  claims on hand​ 
Initial Liability
</t>
    </r>
    <r>
      <rPr>
        <sz val="11"/>
        <rFont val="Calibri"/>
        <family val="2"/>
      </rPr>
      <t>(calendar days)</t>
    </r>
    <r>
      <rPr>
        <vertAlign val="superscript"/>
        <sz val="11"/>
        <rFont val="Calibri"/>
        <family val="2"/>
      </rPr>
      <t>4</t>
    </r>
  </si>
  <si>
    <t>Claims on hand​ 
Permanent Impaiment</t>
  </si>
  <si>
    <r>
      <t xml:space="preserve">Age distribution of  claims on hand​ 
Permanent Impairment
</t>
    </r>
    <r>
      <rPr>
        <sz val="11"/>
        <rFont val="Calibri"/>
        <family val="2"/>
      </rPr>
      <t>(calendar days)</t>
    </r>
    <r>
      <rPr>
        <vertAlign val="superscript"/>
        <sz val="11"/>
        <rFont val="Calibri"/>
        <family val="2"/>
      </rPr>
      <t>4</t>
    </r>
  </si>
  <si>
    <t>Claims on hand​ 
Other Claims</t>
  </si>
  <si>
    <r>
      <t xml:space="preserve">Age distribution of  claims on hand
Other Claims
</t>
    </r>
    <r>
      <rPr>
        <sz val="11"/>
        <rFont val="Calibri"/>
        <family val="2"/>
      </rPr>
      <t>(calendar days)</t>
    </r>
    <r>
      <rPr>
        <vertAlign val="superscript"/>
        <sz val="11"/>
        <rFont val="Calibri"/>
        <family val="2"/>
      </rPr>
      <t>4</t>
    </r>
  </si>
  <si>
    <t>Average Days on Hand Profile - June 2022 to April 2026</t>
  </si>
  <si>
    <t>Month</t>
  </si>
  <si>
    <t>Claim Type</t>
  </si>
  <si>
    <t>Average Days on Hand</t>
  </si>
  <si>
    <t>MRCA IL</t>
  </si>
  <si>
    <t>MRCA PI</t>
  </si>
  <si>
    <t>Proportion of Claims by Age - MRCA IL - Days Old</t>
  </si>
  <si>
    <t>Days On Hand</t>
  </si>
  <si>
    <t>0 - 100</t>
  </si>
  <si>
    <t>101 - 200</t>
  </si>
  <si>
    <t>201 - 300</t>
  </si>
  <si>
    <t>301 - 400</t>
  </si>
  <si>
    <t>401 - 600</t>
  </si>
  <si>
    <t>601 - 800</t>
  </si>
  <si>
    <t>801 +</t>
  </si>
  <si>
    <t>Proportion of Claims by Age - MRCA PI - Days Old</t>
  </si>
  <si>
    <t>sheet_order</t>
  </si>
  <si>
    <t>report_location</t>
  </si>
  <si>
    <t>report_month</t>
  </si>
  <si>
    <t>item_sequence</t>
  </si>
  <si>
    <t>report_description</t>
  </si>
  <si>
    <t>onegrp</t>
  </si>
  <si>
    <t>twogrp</t>
  </si>
  <si>
    <t>threegrp</t>
  </si>
  <si>
    <t>fourgrp</t>
  </si>
  <si>
    <t>fivegrp</t>
  </si>
  <si>
    <t>sixgrp</t>
  </si>
  <si>
    <t>sevengrp</t>
  </si>
  <si>
    <t>Claims Awaiting Triage</t>
  </si>
  <si>
    <r>
      <t>DRCA Permanent Impairment</t>
    </r>
    <r>
      <rPr>
        <sz val="11"/>
        <color rgb="FF808080"/>
        <rFont val="Calibri"/>
        <family val="2"/>
      </rPr>
      <t>​</t>
    </r>
    <r>
      <rPr>
        <sz val="11"/>
        <color rgb="FF000000"/>
        <rFont val="Calibri"/>
        <family val="2"/>
      </rPr>
      <t>*</t>
    </r>
  </si>
  <si>
    <r>
      <t>MRCA Permanent Impairment</t>
    </r>
    <r>
      <rPr>
        <sz val="11"/>
        <color rgb="FF808080"/>
        <rFont val="Calibri"/>
        <family val="2"/>
      </rPr>
      <t>​</t>
    </r>
    <r>
      <rPr>
        <sz val="11"/>
        <color rgb="FF000000"/>
        <rFont val="Calibri"/>
        <family val="2"/>
      </rPr>
      <t>*</t>
    </r>
  </si>
  <si>
    <t>SRDP</t>
  </si>
  <si>
    <t>Determined</t>
  </si>
  <si>
    <t>month_name</t>
  </si>
  <si>
    <t>claims on hand</t>
  </si>
  <si>
    <t>Claims on hand</t>
  </si>
  <si>
    <t>Time Taken</t>
  </si>
  <si>
    <r>
      <t>Time taken to allocate</t>
    </r>
    <r>
      <rPr>
        <vertAlign val="superscript"/>
        <sz val="11"/>
        <rFont val="Calibri"/>
        <family val="2"/>
        <scheme val="minor"/>
      </rPr>
      <t>1</t>
    </r>
    <r>
      <rPr>
        <b/>
        <sz val="11"/>
        <rFont val="Calibri"/>
        <family val="2"/>
        <scheme val="minor"/>
      </rPr>
      <t xml:space="preserve"> </t>
    </r>
    <r>
      <rPr>
        <sz val="11"/>
        <rFont val="Calibri"/>
        <family val="2"/>
        <scheme val="minor"/>
      </rPr>
      <t>(average time in calendar days)</t>
    </r>
  </si>
  <si>
    <t>Incapacity</t>
  </si>
  <si>
    <t>1. Time taken to allocate includes time taken to register</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</si>
  <si>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(average time in calendar days)</t>
    </r>
  </si>
  <si>
    <t>Target</t>
  </si>
  <si>
    <t>MRCA Incapacity</t>
  </si>
  <si>
    <t>DRCA Incapacity</t>
  </si>
  <si>
    <t>Incapacity - Combined</t>
  </si>
  <si>
    <t xml:space="preserve">2. Time is measured from date of receipt to date of determination. The overall time taken to process includes periods external to the DVA process, e.g. time taken to obtain medical information from a treating GP or specialist. </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</si>
  <si>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t>
    </r>
    <r>
      <rPr>
        <b/>
        <u/>
        <sz val="11"/>
        <rFont val="Calibri"/>
        <family val="2"/>
        <scheme val="minor"/>
      </rPr>
      <t>median</t>
    </r>
    <r>
      <rPr>
        <sz val="11"/>
        <rFont val="Calibri"/>
        <family val="2"/>
        <scheme val="minor"/>
      </rPr>
      <t xml:space="preserve"> time in calendar days)</t>
    </r>
  </si>
  <si>
    <t>Claim type</t>
  </si>
  <si>
    <t>Measure</t>
  </si>
  <si>
    <t>2023 calendar year
Received and Determined</t>
  </si>
  <si>
    <t>2024 calendar year
Received and Determined</t>
  </si>
  <si>
    <t>Difference 2023 - 2024 Calendar years</t>
  </si>
  <si>
    <t>% Difference</t>
  </si>
  <si>
    <t xml:space="preserve">Last 12 months 
Received and Determined </t>
  </si>
  <si>
    <t>Claims determined</t>
  </si>
  <si>
    <t>Avg time to allocate (days)</t>
  </si>
  <si>
    <t>Average TTTP (days)</t>
  </si>
  <si>
    <t>Median TTTP (days)</t>
  </si>
  <si>
    <t>DRCA IL</t>
  </si>
  <si>
    <t>VEA Disability Compensation Payment</t>
  </si>
  <si>
    <t>1 Feb 24 - 
31 Jan 25</t>
  </si>
  <si>
    <t>1 Mar 24 - 
28 Feb 25</t>
  </si>
  <si>
    <t>1 Apr 24 - 
31 Mar 25</t>
  </si>
  <si>
    <t>1 May 24 - 
30 Apr 25</t>
  </si>
  <si>
    <t>1 Jun 24 - 
31 May 25</t>
  </si>
  <si>
    <t>1 Jul 24 - 
30 Jun 25</t>
  </si>
  <si>
    <t>1 Aug 24 - 
31 Jul 25</t>
  </si>
  <si>
    <t>1 Sep 24 - 
31 Aug 25</t>
  </si>
  <si>
    <t>1 Oct 24 - 
30 Sep 25</t>
  </si>
  <si>
    <t>1 Nov 24 - 
31 Oct 25</t>
  </si>
  <si>
    <t>1 Dec 24 - 
30 Nov 25</t>
  </si>
  <si>
    <t>1 Jan 25 - 
31 Dec 25</t>
  </si>
  <si>
    <t>1 Feb 25 - 
31 Jan 26</t>
  </si>
  <si>
    <t>1 Mar 25 -
28 Feb 26</t>
  </si>
  <si>
    <t>1 Apr 25 - 
31 Mar 26</t>
  </si>
  <si>
    <t>1 May 25 - 
30 Apr 26</t>
  </si>
  <si>
    <t>1 June 25 - 
31 May 26</t>
  </si>
  <si>
    <r>
      <t xml:space="preserve">MRCA IL </t>
    </r>
    <r>
      <rPr>
        <b/>
        <sz val="11"/>
        <color theme="1"/>
        <rFont val="Calibri"/>
        <family val="2"/>
        <scheme val="minor"/>
      </rPr>
      <t>Average</t>
    </r>
    <r>
      <rPr>
        <sz val="11"/>
        <color theme="1"/>
        <rFont val="Calibri"/>
        <family val="2"/>
        <scheme val="minor"/>
      </rPr>
      <t xml:space="preserve"> TTTP Received &amp; Determined in last 12 months</t>
    </r>
  </si>
  <si>
    <r>
      <t xml:space="preserve">MRCA IL </t>
    </r>
    <r>
      <rPr>
        <b/>
        <sz val="11"/>
        <color theme="1"/>
        <rFont val="Calibri"/>
        <family val="2"/>
        <scheme val="minor"/>
      </rPr>
      <t>Median</t>
    </r>
    <r>
      <rPr>
        <sz val="11"/>
        <color theme="1"/>
        <rFont val="Calibri"/>
        <family val="2"/>
        <scheme val="minor"/>
      </rPr>
      <t xml:space="preserve"> TTTP Received &amp; Determined in last 12 months</t>
    </r>
  </si>
  <si>
    <t>1 Mar 25 - 
28 Feb 26</t>
  </si>
  <si>
    <r>
      <t xml:space="preserve">DRCA IL </t>
    </r>
    <r>
      <rPr>
        <b/>
        <sz val="11"/>
        <color theme="1"/>
        <rFont val="Calibri"/>
        <family val="2"/>
        <scheme val="minor"/>
      </rPr>
      <t>Average</t>
    </r>
    <r>
      <rPr>
        <sz val="11"/>
        <color theme="1"/>
        <rFont val="Calibri"/>
        <family val="2"/>
        <scheme val="minor"/>
      </rPr>
      <t xml:space="preserve"> TTTP Received &amp; Determined in last 12 months</t>
    </r>
  </si>
  <si>
    <r>
      <t xml:space="preserve">DRCA IL </t>
    </r>
    <r>
      <rPr>
        <b/>
        <sz val="11"/>
        <color theme="1"/>
        <rFont val="Calibri"/>
        <family val="2"/>
        <scheme val="minor"/>
      </rPr>
      <t>Median</t>
    </r>
    <r>
      <rPr>
        <sz val="11"/>
        <color theme="1"/>
        <rFont val="Calibri"/>
        <family val="2"/>
        <scheme val="minor"/>
      </rPr>
      <t xml:space="preserve"> TTTP Received &amp; Determined in last 12 months</t>
    </r>
  </si>
  <si>
    <r>
      <t xml:space="preserve">VEA IL </t>
    </r>
    <r>
      <rPr>
        <b/>
        <sz val="11"/>
        <color theme="1"/>
        <rFont val="Calibri"/>
        <family val="2"/>
        <scheme val="minor"/>
      </rPr>
      <t>Average</t>
    </r>
    <r>
      <rPr>
        <sz val="11"/>
        <color theme="1"/>
        <rFont val="Calibri"/>
        <family val="2"/>
        <scheme val="minor"/>
      </rPr>
      <t xml:space="preserve"> TTTP Received &amp; Determined in last 12 months</t>
    </r>
  </si>
  <si>
    <r>
      <t xml:space="preserve">VEA IL </t>
    </r>
    <r>
      <rPr>
        <b/>
        <sz val="11"/>
        <color theme="1"/>
        <rFont val="Calibri"/>
        <family val="2"/>
        <scheme val="minor"/>
      </rPr>
      <t>Median</t>
    </r>
    <r>
      <rPr>
        <sz val="11"/>
        <color theme="1"/>
        <rFont val="Calibri"/>
        <family val="2"/>
        <scheme val="minor"/>
      </rPr>
      <t xml:space="preserve"> TTTP Received &amp; Determined in last 12 months</t>
    </r>
  </si>
  <si>
    <t>2022-23</t>
  </si>
  <si>
    <t>Current FYTD
(2025-26)</t>
  </si>
  <si>
    <t>Total Conditions</t>
  </si>
  <si>
    <t>Total Initial Liability Conditions</t>
  </si>
  <si>
    <t>2023-24</t>
  </si>
  <si>
    <t>2024-25</t>
  </si>
  <si>
    <t xml:space="preserve">DRCA Initial Liability </t>
  </si>
  <si>
    <t>Total Condition determined</t>
  </si>
  <si>
    <t>Age (days)</t>
  </si>
  <si>
    <t>Overall Acceptance Rates (Liability only)</t>
  </si>
  <si>
    <t xml:space="preserve">1. Percentage represents the number of claims accepted in that month, regardless of claim lodgement date.
</t>
  </si>
  <si>
    <t xml:space="preserve">2. VEA and DRCA acceptance rates can be lower due to large number of claimants lodging Tri-Act claims as their ADF service is covered by all three Acts. 
</t>
  </si>
  <si>
    <t xml:space="preserve">3. DVA is required to accept a condition under MRCA if their service is on or after 1 July 2004 has contributed to the condition. </t>
  </si>
  <si>
    <t>Number of conditions recorded on an IL claim that are not yet fully determined across all applicable Acts. </t>
  </si>
  <si>
    <t>Total number of determinations (accepted/rejected) recorded against an IL claim. 
1.  While a claim can be lodged with one or more conditions, each condition is determined separately.</t>
  </si>
  <si>
    <r>
      <t xml:space="preserve">Conditions Determinations </t>
    </r>
    <r>
      <rPr>
        <b/>
        <vertAlign val="superscript"/>
        <sz val="11"/>
        <rFont val="Calibri"/>
        <family val="2"/>
        <scheme val="minor"/>
      </rPr>
      <t>1</t>
    </r>
  </si>
  <si>
    <t>Total number of conditions identified at registration as part of an IL claim.</t>
  </si>
  <si>
    <t>Conditions Determinations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</si>
</sst>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00_);_(* \(#,##0.00\);_(* &quot;-&quot;??_);_(@_)"/>
    <numFmt numFmtId="165" formatCode="0.0%"/>
    <numFmt numFmtId="166" formatCode="0.0"/>
  </numFmts>
  <fonts count="57" x14ac:knownFonts="1">
    <font>
      <sz val="11"/>
      <color theme="1"/>
      <name val="Calibri"/>
      <family val="2"/>
      <scheme val="minor"/>
    </font>
    <font>
      <b/>
      <sz val="10"/>
      <color rgb="FFC00000"/>
      <name val="Arial"/>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rgb="FF002060"/>
      <name val="Calibri"/>
      <family val="2"/>
      <scheme val="minor"/>
    </font>
    <font>
      <b/>
      <sz val="10"/>
      <color rgb="FF002060"/>
      <name val="Arial"/>
      <family val="2"/>
    </font>
    <font>
      <sz val="11"/>
      <name val="Calibri"/>
      <family val="2"/>
      <scheme val="minor"/>
    </font>
    <font>
      <sz val="11"/>
      <color indexed="8"/>
      <name val="Calibri"/>
      <family val="2"/>
      <scheme val="minor"/>
    </font>
    <font>
      <sz val="10"/>
      <color theme="1"/>
      <name val="Calibri"/>
      <family val="2"/>
      <scheme val="minor"/>
    </font>
    <font>
      <b/>
      <sz val="11"/>
      <name val="Calibri"/>
      <family val="2"/>
      <scheme val="minor"/>
    </font>
    <font>
      <b/>
      <sz val="11"/>
      <color rgb="FF000000"/>
      <name val="Calibri"/>
      <family val="2"/>
    </font>
    <font>
      <b/>
      <sz val="11"/>
      <color rgb="FF000000"/>
      <name val="Calibri"/>
      <family val="2"/>
      <scheme val="minor"/>
    </font>
    <font>
      <sz val="11"/>
      <color rgb="FF000000"/>
      <name val="Calibri"/>
      <family val="2"/>
    </font>
    <font>
      <sz val="11"/>
      <color rgb="FF000000"/>
      <name val="Calibri"/>
      <family val="2"/>
      <scheme val="minor"/>
    </font>
    <font>
      <sz val="10"/>
      <color indexed="8"/>
      <name val="Arial"/>
      <family val="2"/>
    </font>
    <font>
      <sz val="11"/>
      <color rgb="FF808080"/>
      <name val="Calibri"/>
      <family val="2"/>
    </font>
    <font>
      <sz val="10"/>
      <color rgb="FFFF0000"/>
      <name val="Calibri"/>
      <family val="2"/>
      <scheme val="minor"/>
    </font>
    <font>
      <u/>
      <sz val="11"/>
      <color theme="10"/>
      <name val="Calibri"/>
      <family val="2"/>
      <scheme val="minor"/>
    </font>
    <font>
      <sz val="12"/>
      <color theme="1"/>
      <name val="Calibri"/>
      <family val="2"/>
      <scheme val="minor"/>
    </font>
    <font>
      <sz val="10"/>
      <color rgb="FF515151"/>
      <name val="Calibri"/>
      <family val="2"/>
      <scheme val="minor"/>
    </font>
    <font>
      <sz val="14"/>
      <color theme="1"/>
      <name val="Calibri"/>
      <family val="2"/>
      <scheme val="minor"/>
    </font>
    <font>
      <b/>
      <vertAlign val="superscript"/>
      <sz val="11"/>
      <name val="Calibri"/>
      <family val="2"/>
      <scheme val="minor"/>
    </font>
    <font>
      <b/>
      <sz val="11"/>
      <name val="Calibri"/>
      <family val="2"/>
    </font>
    <font>
      <sz val="11"/>
      <name val="Calibri"/>
      <family val="2"/>
    </font>
    <font>
      <sz val="10"/>
      <name val="Calibri"/>
      <family val="2"/>
      <scheme val="minor"/>
    </font>
    <font>
      <i/>
      <sz val="9.5"/>
      <name val="Calibri"/>
      <family val="2"/>
      <scheme val="minor"/>
    </font>
    <font>
      <vertAlign val="superscript"/>
      <sz val="11"/>
      <name val="Calibri"/>
      <family val="2"/>
    </font>
    <font>
      <b/>
      <sz val="11"/>
      <color rgb="FF002060"/>
      <name val="Calibri"/>
      <family val="2"/>
      <scheme val="minor"/>
    </font>
    <font>
      <sz val="10"/>
      <color rgb="FF000000"/>
      <name val="Calibri"/>
      <family val="2"/>
      <scheme val="minor"/>
    </font>
    <font>
      <b/>
      <sz val="10"/>
      <name val="Arial"/>
      <family val="2"/>
    </font>
    <font>
      <sz val="10"/>
      <name val="Calibri"/>
      <family val="2"/>
    </font>
    <font>
      <sz val="11"/>
      <color rgb="FFC00000"/>
      <name val="Calibri"/>
      <family val="2"/>
      <scheme val="minor"/>
    </font>
    <font>
      <vertAlign val="superscript"/>
      <sz val="11"/>
      <name val="Calibri"/>
      <family val="2"/>
      <scheme val="minor"/>
    </font>
    <font>
      <b/>
      <vertAlign val="superscript"/>
      <sz val="11"/>
      <name val="Calibri"/>
      <family val="2"/>
    </font>
    <font>
      <b/>
      <u/>
      <sz val="11"/>
      <name val="Calibri"/>
      <family val="2"/>
      <scheme val="minor"/>
    </font>
    <font>
      <b/>
      <sz val="11"/>
      <color rgb="FFFF0000"/>
      <name val="Calibri"/>
      <family val="2"/>
      <scheme val="minor"/>
    </font>
    <font>
      <b/>
      <sz val="10"/>
      <name val="Calibri"/>
      <family val="2"/>
      <scheme val="minor"/>
    </font>
    <font>
      <b/>
      <sz val="10"/>
      <name val="Calibri"/>
      <family val="2"/>
    </font>
    <font>
      <u/>
      <sz val="11"/>
      <color theme="4" tint="-0.249977111117893"/>
      <name val="Calibri"/>
      <family val="2"/>
      <scheme val="minor"/>
    </font>
    <font>
      <sz val="8"/>
      <name val="Calibri"/>
      <family val="2"/>
      <scheme val="minor"/>
    </font>
    <font>
      <i/>
      <sz val="10"/>
      <name val="Calibri"/>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1"/>
      <color theme="1"/>
      <name val="Aptos"/>
      <family val="2"/>
    </font>
    <font>
      <sz val="10"/>
      <color theme="1"/>
      <name val="Aptos"/>
      <family val="2"/>
    </font>
    <font>
      <sz val="14"/>
      <color rgb="FF000000"/>
      <name val="Calibri"/>
      <family val="2"/>
    </font>
    <font>
      <sz val="14"/>
      <color rgb="FFFF0000"/>
      <name val="Calibri"/>
      <family val="2"/>
    </font>
    <font>
      <sz val="14"/>
      <color theme="1"/>
      <name val="Calibri"/>
      <family val="2"/>
    </font>
  </fonts>
  <fills count="17">
    <fill>
      <patternFill patternType="none"/>
    </fill>
    <fill>
      <patternFill patternType="gray125"/>
    </fill>
    <fill>
      <patternFill patternType="solid">
        <fgColor theme="8" tint="-0.49998474074526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rgb="FFECF4FA"/>
        <bgColor indexed="64"/>
      </patternFill>
    </fill>
    <fill>
      <patternFill patternType="solid">
        <fgColor rgb="FFBED7A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A4D9E0"/>
        <bgColor indexed="64"/>
      </patternFill>
    </fill>
    <fill>
      <patternFill patternType="solid">
        <fgColor theme="9" tint="0.79998168889431442"/>
        <bgColor indexed="64"/>
      </patternFill>
    </fill>
    <fill>
      <patternFill patternType="solid">
        <fgColor rgb="FFF2F8EE"/>
        <bgColor indexed="64"/>
      </patternFill>
    </fill>
    <fill>
      <patternFill patternType="solid">
        <fgColor rgb="FFFFF7E1"/>
        <bgColor indexed="64"/>
      </patternFill>
    </fill>
    <fill>
      <patternFill patternType="solid">
        <fgColor rgb="FFD4EDF0"/>
        <bgColor indexed="64"/>
      </patternFill>
    </fill>
  </fills>
  <borders count="5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0" tint="-0.24994659260841701"/>
      </right>
      <top style="thin">
        <color theme="0" tint="-0.24994659260841701"/>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24994659260841701"/>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diagonal/>
    </border>
    <border>
      <left style="thin">
        <color theme="0" tint="-0.34998626667073579"/>
      </left>
      <right style="thin">
        <color theme="0" tint="-0.14999847407452621"/>
      </right>
      <top/>
      <bottom style="thin">
        <color theme="0" tint="-0.34998626667073579"/>
      </bottom>
      <diagonal/>
    </border>
    <border>
      <left style="thin">
        <color theme="0" tint="-0.24994659260841701"/>
      </left>
      <right style="thin">
        <color theme="0" tint="-0.24994659260841701"/>
      </right>
      <top style="thin">
        <color theme="0" tint="-0.14999847407452621"/>
      </top>
      <bottom style="thin">
        <color theme="0" tint="-0.24994659260841701"/>
      </bottom>
      <diagonal/>
    </border>
    <border>
      <left style="thin">
        <color theme="0" tint="-0.24994659260841701"/>
      </left>
      <right style="thin">
        <color theme="0" tint="-0.14999847407452621"/>
      </right>
      <top style="thin">
        <color theme="0" tint="-0.14999847407452621"/>
      </top>
      <bottom style="thin">
        <color theme="0" tint="-0.34998626667073579"/>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right/>
      <top style="thin">
        <color theme="2" tint="-9.9948118533890809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34998626667073579"/>
      </top>
      <bottom style="thin">
        <color theme="0" tint="-0.34998626667073579"/>
      </bottom>
      <diagonal/>
    </border>
    <border>
      <left/>
      <right/>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left>
      <right style="thin">
        <color theme="0"/>
      </right>
      <top style="thin">
        <color theme="0"/>
      </top>
      <bottom style="thin">
        <color theme="0"/>
      </bottom>
      <diagonal/>
    </border>
    <border>
      <left style="thin">
        <color theme="0" tint="-0.14999847407452621"/>
      </left>
      <right/>
      <top style="thin">
        <color theme="0" tint="-0.34998626667073579"/>
      </top>
      <bottom/>
      <diagonal/>
    </border>
    <border>
      <left style="thin">
        <color theme="0" tint="-0.14999847407452621"/>
      </left>
      <right/>
      <top/>
      <bottom style="thin">
        <color theme="0" tint="-0.34998626667073579"/>
      </bottom>
      <diagonal/>
    </border>
    <border>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14996795556505021"/>
      </top>
      <bottom/>
      <diagonal/>
    </border>
    <border>
      <left/>
      <right/>
      <top style="thin">
        <color theme="0" tint="-0.14996795556505021"/>
      </top>
      <bottom/>
      <diagonal/>
    </border>
    <border>
      <left/>
      <right style="thin">
        <color theme="0" tint="-0.34998626667073579"/>
      </right>
      <top style="thin">
        <color theme="0" tint="-0.14996795556505021"/>
      </top>
      <bottom/>
      <diagonal/>
    </border>
  </borders>
  <cellStyleXfs count="68">
    <xf numFmtId="0" fontId="0" fillId="0" borderId="0"/>
    <xf numFmtId="0" fontId="2" fillId="0" borderId="0"/>
    <xf numFmtId="9" fontId="3" fillId="0" borderId="0" applyFont="0" applyFill="0" applyBorder="0" applyAlignment="0" applyProtection="0"/>
    <xf numFmtId="0" fontId="9" fillId="0" borderId="0"/>
    <xf numFmtId="0" fontId="2" fillId="0" borderId="0"/>
    <xf numFmtId="0" fontId="3" fillId="0" borderId="0"/>
    <xf numFmtId="9" fontId="3" fillId="0" borderId="0" applyFont="0" applyFill="0" applyBorder="0" applyAlignment="0" applyProtection="0"/>
    <xf numFmtId="0" fontId="3" fillId="0" borderId="0"/>
    <xf numFmtId="0" fontId="16" fillId="0" borderId="0"/>
    <xf numFmtId="9" fontId="9" fillId="0" borderId="0" applyFont="0" applyFill="0" applyBorder="0" applyAlignment="0" applyProtection="0"/>
    <xf numFmtId="164" fontId="3" fillId="0" borderId="0" applyFont="0" applyFill="0" applyBorder="0" applyAlignment="0" applyProtection="0"/>
    <xf numFmtId="0" fontId="19" fillId="0" borderId="0" applyNumberFormat="0" applyFill="0" applyBorder="0" applyAlignment="0" applyProtection="0"/>
    <xf numFmtId="0" fontId="43" fillId="0" borderId="40" applyNumberFormat="0" applyFill="0" applyProtection="0">
      <alignment horizontal="center" vertical="center"/>
    </xf>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3" fillId="0" borderId="40" applyNumberFormat="0" applyFill="0" applyAlignment="0" applyProtection="0"/>
    <xf numFmtId="0" fontId="43" fillId="0" borderId="40" applyNumberFormat="0" applyFill="0" applyAlignment="0" applyProtection="0"/>
    <xf numFmtId="3" fontId="43" fillId="0" borderId="40" applyNumberFormat="0" applyFill="0" applyAlignment="0" applyProtection="0"/>
    <xf numFmtId="0" fontId="43" fillId="0" borderId="40" applyNumberFormat="0" applyFill="0" applyAlignment="0" applyProtection="0"/>
    <xf numFmtId="0" fontId="43" fillId="0" borderId="40" applyNumberFormat="0" applyFill="0" applyAlignment="0" applyProtection="0"/>
    <xf numFmtId="0" fontId="43" fillId="0" borderId="40" applyNumberFormat="0" applyFill="0" applyAlignment="0" applyProtection="0"/>
    <xf numFmtId="0" fontId="43" fillId="0" borderId="40" applyNumberFormat="0" applyFill="0" applyAlignment="0" applyProtection="0"/>
    <xf numFmtId="0" fontId="43" fillId="0" borderId="40" applyNumberFormat="0" applyFill="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41" applyNumberFormat="0" applyBorder="0" applyAlignment="0" applyProtection="0"/>
    <xf numFmtId="3" fontId="44" fillId="0" borderId="41" applyNumberFormat="0" applyBorder="0" applyAlignment="0" applyProtection="0"/>
    <xf numFmtId="3" fontId="44" fillId="0" borderId="41" applyNumberFormat="0" applyBorder="0" applyAlignment="0" applyProtection="0"/>
    <xf numFmtId="0" fontId="44" fillId="0" borderId="41" applyNumberFormat="0" applyFill="0" applyAlignment="0" applyProtection="0"/>
    <xf numFmtId="0" fontId="44" fillId="0" borderId="41" applyNumberFormat="0" applyFill="0" applyAlignment="0" applyProtection="0"/>
    <xf numFmtId="0" fontId="44" fillId="0" borderId="41">
      <alignment horizontal="right" vertical="center"/>
    </xf>
    <xf numFmtId="3" fontId="44" fillId="9" borderId="41">
      <alignment horizontal="center" vertical="center"/>
    </xf>
    <xf numFmtId="0" fontId="44" fillId="9" borderId="41">
      <alignment horizontal="right" vertical="center"/>
    </xf>
    <xf numFmtId="0" fontId="43" fillId="0" borderId="42">
      <alignment horizontal="left" vertical="center"/>
    </xf>
    <xf numFmtId="0" fontId="43" fillId="0" borderId="43">
      <alignment horizontal="center" vertical="center"/>
    </xf>
    <xf numFmtId="0" fontId="45" fillId="0" borderId="2">
      <alignment horizontal="center" vertical="center"/>
    </xf>
    <xf numFmtId="0" fontId="44" fillId="10" borderId="41"/>
    <xf numFmtId="3" fontId="46" fillId="0" borderId="41"/>
    <xf numFmtId="3" fontId="47" fillId="0" borderId="41"/>
    <xf numFmtId="0" fontId="43" fillId="0" borderId="43">
      <alignment horizontal="left" vertical="top"/>
    </xf>
    <xf numFmtId="0" fontId="48" fillId="0" borderId="41"/>
    <xf numFmtId="0" fontId="43" fillId="0" borderId="43">
      <alignment horizontal="left" vertical="center"/>
    </xf>
    <xf numFmtId="0" fontId="44" fillId="9" borderId="44"/>
    <xf numFmtId="3" fontId="44" fillId="0" borderId="41">
      <alignment horizontal="right" vertical="center"/>
    </xf>
    <xf numFmtId="0" fontId="43" fillId="0" borderId="43">
      <alignment horizontal="right" vertical="center"/>
    </xf>
    <xf numFmtId="0" fontId="44" fillId="0" borderId="2">
      <alignment horizontal="center" vertical="center"/>
    </xf>
    <xf numFmtId="3" fontId="44" fillId="0" borderId="41"/>
    <xf numFmtId="3" fontId="44" fillId="0" borderId="41"/>
    <xf numFmtId="0" fontId="44" fillId="0" borderId="2">
      <alignment horizontal="center" vertical="center" wrapText="1"/>
    </xf>
    <xf numFmtId="0" fontId="49" fillId="0" borderId="2">
      <alignment horizontal="left" vertical="center" indent="1"/>
    </xf>
    <xf numFmtId="0" fontId="50" fillId="0" borderId="41"/>
    <xf numFmtId="0" fontId="43" fillId="0" borderId="42">
      <alignment horizontal="left" vertical="center"/>
    </xf>
    <xf numFmtId="3" fontId="44" fillId="0" borderId="41">
      <alignment horizontal="center" vertical="center"/>
    </xf>
    <xf numFmtId="0" fontId="43" fillId="0" borderId="43">
      <alignment horizontal="center" vertical="center"/>
    </xf>
    <xf numFmtId="0" fontId="43" fillId="0" borderId="43">
      <alignment horizontal="center" vertical="center"/>
    </xf>
    <xf numFmtId="0" fontId="43" fillId="0" borderId="42">
      <alignment horizontal="left" vertical="center"/>
    </xf>
    <xf numFmtId="0" fontId="43" fillId="0" borderId="42">
      <alignment horizontal="left" vertical="center"/>
    </xf>
    <xf numFmtId="0" fontId="51" fillId="0" borderId="41"/>
    <xf numFmtId="43" fontId="3" fillId="0" borderId="0" applyFont="0" applyFill="0" applyBorder="0" applyAlignment="0" applyProtection="0"/>
  </cellStyleXfs>
  <cellXfs count="492">
    <xf numFmtId="0" fontId="0" fillId="0" borderId="0" xfId="0"/>
    <xf numFmtId="0" fontId="6" fillId="2" borderId="0" xfId="0" applyFont="1" applyFill="1" applyAlignment="1" applyProtection="1">
      <alignment vertical="center"/>
      <protection hidden="1"/>
    </xf>
    <xf numFmtId="0" fontId="0" fillId="0" borderId="0" xfId="0" applyAlignment="1" applyProtection="1">
      <alignment vertical="center"/>
      <protection hidden="1"/>
    </xf>
    <xf numFmtId="0" fontId="7" fillId="2" borderId="0" xfId="0" applyFont="1" applyFill="1" applyAlignment="1" applyProtection="1">
      <alignment vertical="center"/>
      <protection hidden="1"/>
    </xf>
    <xf numFmtId="0" fontId="0" fillId="0" borderId="0" xfId="0" applyProtection="1">
      <protection hidden="1"/>
    </xf>
    <xf numFmtId="0" fontId="22" fillId="4" borderId="0" xfId="0" applyFont="1" applyFill="1" applyProtection="1">
      <protection hidden="1"/>
    </xf>
    <xf numFmtId="0" fontId="19" fillId="4" borderId="0" xfId="11" applyFill="1" applyBorder="1" applyAlignment="1" applyProtection="1">
      <alignment vertical="center"/>
      <protection hidden="1"/>
    </xf>
    <xf numFmtId="0" fontId="33" fillId="0" borderId="0" xfId="0" applyFont="1" applyProtection="1">
      <protection hidden="1"/>
    </xf>
    <xf numFmtId="0" fontId="19" fillId="4" borderId="0" xfId="11" applyFill="1" applyBorder="1" applyAlignment="1" applyProtection="1">
      <alignment horizontal="left" vertical="center" wrapText="1"/>
      <protection hidden="1"/>
    </xf>
    <xf numFmtId="0" fontId="19" fillId="0" borderId="0" xfId="11" applyFill="1" applyBorder="1" applyAlignment="1" applyProtection="1">
      <alignment horizontal="left" vertical="center" wrapText="1"/>
      <protection hidden="1"/>
    </xf>
    <xf numFmtId="0" fontId="4" fillId="0" borderId="0" xfId="0" applyFont="1" applyAlignment="1" applyProtection="1">
      <alignment horizontal="right"/>
      <protection hidden="1"/>
    </xf>
    <xf numFmtId="0" fontId="1" fillId="0" borderId="0" xfId="0" applyFont="1" applyAlignment="1" applyProtection="1">
      <alignment vertical="center"/>
      <protection hidden="1"/>
    </xf>
    <xf numFmtId="0" fontId="18" fillId="0" borderId="0" xfId="0" applyFont="1" applyProtection="1">
      <protection hidden="1"/>
    </xf>
    <xf numFmtId="0" fontId="0" fillId="0" borderId="1" xfId="0" applyBorder="1" applyAlignment="1" applyProtection="1">
      <alignment vertical="center"/>
      <protection hidden="1"/>
    </xf>
    <xf numFmtId="3" fontId="8" fillId="5" borderId="1" xfId="0" applyNumberFormat="1" applyFont="1" applyFill="1" applyBorder="1" applyAlignment="1" applyProtection="1">
      <alignment horizontal="center" vertical="center"/>
      <protection hidden="1"/>
    </xf>
    <xf numFmtId="3" fontId="0" fillId="0" borderId="1" xfId="0" applyNumberFormat="1" applyBorder="1" applyAlignment="1" applyProtection="1">
      <alignment horizontal="center" vertical="center"/>
      <protection hidden="1"/>
    </xf>
    <xf numFmtId="165" fontId="8" fillId="5" borderId="1" xfId="2" applyNumberFormat="1" applyFont="1" applyFill="1" applyBorder="1" applyAlignment="1" applyProtection="1">
      <alignment horizontal="center" vertical="center"/>
      <protection hidden="1"/>
    </xf>
    <xf numFmtId="3" fontId="8" fillId="0" borderId="1"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3" fontId="0" fillId="5" borderId="1" xfId="0" applyNumberFormat="1" applyFill="1" applyBorder="1" applyAlignment="1" applyProtection="1">
      <alignment horizontal="center"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0" applyNumberFormat="1" applyFont="1" applyAlignment="1" applyProtection="1">
      <alignment horizontal="center" vertical="center"/>
      <protection hidden="1"/>
    </xf>
    <xf numFmtId="0" fontId="14" fillId="0" borderId="5" xfId="0" applyFont="1" applyBorder="1" applyAlignment="1" applyProtection="1">
      <alignment horizontal="left" vertical="center" wrapText="1"/>
      <protection hidden="1"/>
    </xf>
    <xf numFmtId="0" fontId="8" fillId="0" borderId="17" xfId="0" applyFont="1" applyBorder="1" applyAlignment="1" applyProtection="1">
      <alignment horizontal="center"/>
      <protection hidden="1"/>
    </xf>
    <xf numFmtId="3" fontId="8" fillId="0" borderId="17" xfId="0" applyNumberFormat="1" applyFont="1" applyBorder="1" applyAlignment="1" applyProtection="1">
      <alignment horizontal="center" vertical="center"/>
      <protection hidden="1"/>
    </xf>
    <xf numFmtId="0" fontId="14" fillId="0" borderId="1" xfId="0" applyFont="1" applyBorder="1" applyAlignment="1" applyProtection="1">
      <alignment horizontal="left" vertical="center" wrapText="1"/>
      <protection hidden="1"/>
    </xf>
    <xf numFmtId="3" fontId="8" fillId="0" borderId="4" xfId="0" applyNumberFormat="1" applyFont="1" applyBorder="1" applyAlignment="1" applyProtection="1">
      <alignment horizontal="center" vertical="center"/>
      <protection hidden="1"/>
    </xf>
    <xf numFmtId="0" fontId="20" fillId="0" borderId="0" xfId="0" applyFont="1" applyProtection="1">
      <protection hidden="1"/>
    </xf>
    <xf numFmtId="0" fontId="4" fillId="0" borderId="0" xfId="0" applyFont="1" applyProtection="1">
      <protection hidden="1"/>
    </xf>
    <xf numFmtId="0" fontId="11" fillId="3" borderId="2" xfId="0" applyFont="1" applyFill="1" applyBorder="1" applyAlignment="1" applyProtection="1">
      <alignment vertical="center"/>
      <protection hidden="1"/>
    </xf>
    <xf numFmtId="17" fontId="24" fillId="3" borderId="2" xfId="0" applyNumberFormat="1" applyFont="1" applyFill="1" applyBorder="1" applyAlignment="1" applyProtection="1">
      <alignment horizontal="center" vertical="center" wrapText="1"/>
      <protection hidden="1"/>
    </xf>
    <xf numFmtId="0" fontId="8" fillId="0" borderId="2" xfId="0" applyFont="1" applyBorder="1" applyAlignment="1" applyProtection="1">
      <alignment vertical="center"/>
      <protection hidden="1"/>
    </xf>
    <xf numFmtId="3" fontId="8" fillId="0" borderId="2" xfId="0" applyNumberFormat="1" applyFont="1" applyBorder="1" applyAlignment="1" applyProtection="1">
      <alignment horizontal="center" vertical="center"/>
      <protection hidden="1"/>
    </xf>
    <xf numFmtId="0" fontId="8" fillId="0" borderId="1" xfId="0" applyFont="1" applyBorder="1" applyAlignment="1" applyProtection="1">
      <alignment vertical="center"/>
      <protection hidden="1"/>
    </xf>
    <xf numFmtId="1" fontId="8" fillId="0" borderId="1" xfId="0" applyNumberFormat="1" applyFont="1" applyBorder="1" applyAlignment="1" applyProtection="1">
      <alignment horizontal="center" vertical="center"/>
      <protection hidden="1"/>
    </xf>
    <xf numFmtId="0" fontId="24" fillId="3" borderId="16" xfId="0" applyFont="1" applyFill="1" applyBorder="1" applyAlignment="1" applyProtection="1">
      <alignment vertical="center" wrapText="1"/>
      <protection hidden="1"/>
    </xf>
    <xf numFmtId="0" fontId="24" fillId="3" borderId="19" xfId="0" applyFont="1" applyFill="1" applyBorder="1" applyAlignment="1" applyProtection="1">
      <alignment vertical="center" wrapText="1"/>
      <protection hidden="1"/>
    </xf>
    <xf numFmtId="3" fontId="24" fillId="3" borderId="3" xfId="0" applyNumberFormat="1" applyFont="1" applyFill="1" applyBorder="1" applyAlignment="1" applyProtection="1">
      <alignment horizontal="center" vertical="center" wrapText="1"/>
      <protection hidden="1"/>
    </xf>
    <xf numFmtId="3" fontId="24" fillId="3" borderId="13" xfId="0" applyNumberFormat="1" applyFont="1" applyFill="1" applyBorder="1" applyAlignment="1" applyProtection="1">
      <alignment horizontal="center" vertical="center" wrapText="1"/>
      <protection hidden="1"/>
    </xf>
    <xf numFmtId="0" fontId="25" fillId="0" borderId="5" xfId="0" applyFont="1" applyBorder="1" applyAlignment="1" applyProtection="1">
      <alignment horizontal="left" vertical="center" wrapText="1"/>
      <protection hidden="1"/>
    </xf>
    <xf numFmtId="3" fontId="0" fillId="0" borderId="17" xfId="0" applyNumberFormat="1" applyBorder="1" applyAlignment="1" applyProtection="1">
      <alignment horizontal="center"/>
      <protection hidden="1"/>
    </xf>
    <xf numFmtId="0" fontId="0" fillId="4" borderId="0" xfId="0" applyFill="1" applyProtection="1">
      <protection hidden="1"/>
    </xf>
    <xf numFmtId="0" fontId="15" fillId="0" borderId="2" xfId="0" applyFont="1" applyBorder="1" applyAlignment="1" applyProtection="1">
      <alignment vertical="center"/>
      <protection hidden="1"/>
    </xf>
    <xf numFmtId="165" fontId="15" fillId="5" borderId="2" xfId="2" applyNumberFormat="1" applyFont="1" applyFill="1" applyBorder="1" applyAlignment="1" applyProtection="1">
      <alignment horizontal="center" vertical="center"/>
      <protection hidden="1"/>
    </xf>
    <xf numFmtId="165" fontId="15" fillId="0" borderId="2" xfId="0" applyNumberFormat="1" applyFont="1" applyBorder="1" applyAlignment="1" applyProtection="1">
      <alignment horizontal="center" vertical="center"/>
      <protection hidden="1"/>
    </xf>
    <xf numFmtId="165" fontId="0" fillId="0" borderId="0" xfId="2" applyNumberFormat="1" applyFont="1" applyProtection="1">
      <protection hidden="1"/>
    </xf>
    <xf numFmtId="0" fontId="13" fillId="0" borderId="2" xfId="0" applyFont="1" applyBorder="1" applyAlignment="1" applyProtection="1">
      <alignment vertical="center"/>
      <protection hidden="1"/>
    </xf>
    <xf numFmtId="165" fontId="13" fillId="5" borderId="2" xfId="0" applyNumberFormat="1" applyFont="1" applyFill="1" applyBorder="1" applyAlignment="1" applyProtection="1">
      <alignment horizontal="center" vertical="center"/>
      <protection hidden="1"/>
    </xf>
    <xf numFmtId="165" fontId="13" fillId="0" borderId="2" xfId="0" applyNumberFormat="1" applyFont="1" applyBorder="1" applyAlignment="1" applyProtection="1">
      <alignment horizontal="center" vertical="center"/>
      <protection hidden="1"/>
    </xf>
    <xf numFmtId="0" fontId="30" fillId="0" borderId="0" xfId="0" applyFont="1" applyAlignment="1" applyProtection="1">
      <alignment vertical="center"/>
      <protection hidden="1"/>
    </xf>
    <xf numFmtId="165" fontId="13" fillId="0" borderId="0" xfId="0" applyNumberFormat="1" applyFont="1" applyAlignment="1" applyProtection="1">
      <alignment horizontal="center" vertical="center"/>
      <protection hidden="1"/>
    </xf>
    <xf numFmtId="165" fontId="8" fillId="5" borderId="2" xfId="0" applyNumberFormat="1" applyFont="1" applyFill="1" applyBorder="1" applyAlignment="1" applyProtection="1">
      <alignment horizontal="center" vertical="center"/>
      <protection hidden="1"/>
    </xf>
    <xf numFmtId="164" fontId="19" fillId="0" borderId="0" xfId="11" applyNumberFormat="1" applyFill="1" applyBorder="1" applyProtection="1">
      <protection hidden="1"/>
    </xf>
    <xf numFmtId="164" fontId="0" fillId="0" borderId="0" xfId="10" applyFont="1" applyProtection="1">
      <protection hidden="1"/>
    </xf>
    <xf numFmtId="3" fontId="8" fillId="5" borderId="2" xfId="0" applyNumberFormat="1" applyFont="1" applyFill="1" applyBorder="1" applyAlignment="1" applyProtection="1">
      <alignment horizontal="center" vertical="center"/>
      <protection hidden="1"/>
    </xf>
    <xf numFmtId="0" fontId="8" fillId="0" borderId="0" xfId="0" applyFont="1" applyProtection="1">
      <protection hidden="1"/>
    </xf>
    <xf numFmtId="0" fontId="27" fillId="0" borderId="0" xfId="0" applyFont="1" applyAlignment="1" applyProtection="1">
      <alignment vertical="center"/>
      <protection hidden="1"/>
    </xf>
    <xf numFmtId="0" fontId="8" fillId="0" borderId="15" xfId="0" applyFont="1" applyBorder="1" applyAlignment="1" applyProtection="1">
      <alignment vertical="center"/>
      <protection hidden="1"/>
    </xf>
    <xf numFmtId="3" fontId="8" fillId="5" borderId="15" xfId="0" applyNumberFormat="1" applyFont="1" applyFill="1" applyBorder="1" applyAlignment="1" applyProtection="1">
      <alignment horizontal="center" vertical="center"/>
      <protection hidden="1"/>
    </xf>
    <xf numFmtId="3" fontId="8" fillId="0" borderId="15" xfId="0" applyNumberFormat="1" applyFont="1" applyBorder="1" applyAlignment="1" applyProtection="1">
      <alignment horizontal="center" vertical="center"/>
      <protection hidden="1"/>
    </xf>
    <xf numFmtId="165" fontId="8" fillId="5" borderId="15" xfId="2" applyNumberFormat="1" applyFont="1" applyFill="1" applyBorder="1" applyAlignment="1" applyProtection="1">
      <alignment horizontal="center" vertical="center"/>
      <protection hidden="1"/>
    </xf>
    <xf numFmtId="3" fontId="25" fillId="5" borderId="2" xfId="0" applyNumberFormat="1" applyFont="1" applyFill="1" applyBorder="1" applyAlignment="1" applyProtection="1">
      <alignment horizontal="center" vertical="center" wrapText="1"/>
      <protection hidden="1"/>
    </xf>
    <xf numFmtId="0" fontId="26" fillId="0" borderId="0" xfId="0" applyFont="1" applyProtection="1">
      <protection hidden="1"/>
    </xf>
    <xf numFmtId="0" fontId="21" fillId="0" borderId="0" xfId="0" applyFont="1" applyProtection="1">
      <protection hidden="1"/>
    </xf>
    <xf numFmtId="15" fontId="4" fillId="0" borderId="0" xfId="0" applyNumberFormat="1" applyFont="1" applyAlignment="1" applyProtection="1">
      <alignment horizontal="right"/>
      <protection hidden="1"/>
    </xf>
    <xf numFmtId="0" fontId="19" fillId="4" borderId="0" xfId="11" applyFill="1" applyBorder="1" applyAlignment="1" applyProtection="1">
      <alignment horizontal="left" vertical="center"/>
      <protection hidden="1"/>
    </xf>
    <xf numFmtId="0" fontId="19" fillId="0" borderId="0" xfId="11" applyFill="1" applyBorder="1" applyAlignment="1" applyProtection="1">
      <alignment horizontal="left" vertical="center"/>
      <protection hidden="1"/>
    </xf>
    <xf numFmtId="0" fontId="11" fillId="0" borderId="1" xfId="0" applyFont="1" applyBorder="1" applyAlignment="1" applyProtection="1">
      <alignment vertical="center"/>
      <protection hidden="1"/>
    </xf>
    <xf numFmtId="1" fontId="0" fillId="5" borderId="1" xfId="0" applyNumberFormat="1" applyFill="1" applyBorder="1" applyAlignment="1" applyProtection="1">
      <alignment horizontal="center" vertical="center"/>
      <protection hidden="1"/>
    </xf>
    <xf numFmtId="0" fontId="8" fillId="0" borderId="2" xfId="0" applyFont="1" applyBorder="1" applyAlignment="1" applyProtection="1">
      <alignment horizontal="right" vertical="center"/>
      <protection hidden="1"/>
    </xf>
    <xf numFmtId="0" fontId="26" fillId="0" borderId="0" xfId="0" applyFont="1" applyAlignment="1" applyProtection="1">
      <alignment horizontal="left" vertical="top"/>
      <protection hidden="1"/>
    </xf>
    <xf numFmtId="0" fontId="0" fillId="5" borderId="2" xfId="0" applyFill="1" applyBorder="1" applyAlignment="1" applyProtection="1">
      <alignment horizontal="center" vertical="center"/>
      <protection hidden="1"/>
    </xf>
    <xf numFmtId="1" fontId="8" fillId="0" borderId="2" xfId="0" applyNumberFormat="1"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3" fontId="0" fillId="5" borderId="2" xfId="0" applyNumberForma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3" fontId="8" fillId="0" borderId="0" xfId="0" applyNumberFormat="1" applyFont="1" applyAlignment="1" applyProtection="1">
      <alignment horizontal="center" vertical="center"/>
      <protection hidden="1"/>
    </xf>
    <xf numFmtId="3" fontId="25" fillId="0" borderId="0" xfId="0" applyNumberFormat="1" applyFont="1" applyAlignment="1" applyProtection="1">
      <alignment horizontal="center" vertical="center" wrapText="1"/>
      <protection hidden="1"/>
    </xf>
    <xf numFmtId="0" fontId="25" fillId="0" borderId="1" xfId="0" applyFont="1" applyBorder="1" applyAlignment="1" applyProtection="1">
      <alignment horizontal="left" vertical="center" wrapText="1"/>
      <protection hidden="1"/>
    </xf>
    <xf numFmtId="3" fontId="25" fillId="5" borderId="1" xfId="0" applyNumberFormat="1" applyFont="1" applyFill="1" applyBorder="1" applyAlignment="1" applyProtection="1">
      <alignment horizontal="center" vertical="center" wrapText="1"/>
      <protection hidden="1"/>
    </xf>
    <xf numFmtId="3" fontId="25" fillId="0" borderId="1" xfId="0" applyNumberFormat="1" applyFont="1" applyBorder="1" applyAlignment="1" applyProtection="1">
      <alignment horizontal="center" vertical="center" wrapText="1"/>
      <protection hidden="1"/>
    </xf>
    <xf numFmtId="0" fontId="32" fillId="0" borderId="0" xfId="0" applyFont="1" applyAlignment="1" applyProtection="1">
      <alignment horizontal="left" vertical="center"/>
      <protection hidden="1"/>
    </xf>
    <xf numFmtId="0" fontId="19" fillId="0" borderId="0" xfId="11" applyFill="1" applyBorder="1" applyAlignment="1" applyProtection="1">
      <alignment vertical="center"/>
      <protection hidden="1"/>
    </xf>
    <xf numFmtId="0" fontId="5" fillId="0" borderId="0" xfId="0" applyFont="1" applyAlignment="1" applyProtection="1">
      <alignment horizontal="left"/>
      <protection hidden="1"/>
    </xf>
    <xf numFmtId="3" fontId="14" fillId="5" borderId="1" xfId="0" applyNumberFormat="1" applyFont="1" applyFill="1" applyBorder="1" applyAlignment="1" applyProtection="1">
      <alignment horizontal="center" vertical="center" wrapText="1"/>
      <protection hidden="1"/>
    </xf>
    <xf numFmtId="3" fontId="14" fillId="0" borderId="1" xfId="0" applyNumberFormat="1" applyFont="1" applyBorder="1" applyAlignment="1" applyProtection="1">
      <alignment horizontal="center" vertical="center" wrapText="1"/>
      <protection hidden="1"/>
    </xf>
    <xf numFmtId="165" fontId="25" fillId="5" borderId="1" xfId="2" applyNumberFormat="1" applyFont="1" applyFill="1" applyBorder="1" applyAlignment="1" applyProtection="1">
      <alignment horizontal="center" vertical="center" wrapText="1"/>
      <protection hidden="1"/>
    </xf>
    <xf numFmtId="3" fontId="8" fillId="0" borderId="17" xfId="0" applyNumberFormat="1" applyFont="1" applyBorder="1" applyAlignment="1" applyProtection="1">
      <alignment horizontal="center"/>
      <protection hidden="1"/>
    </xf>
    <xf numFmtId="0" fontId="8" fillId="2" borderId="0" xfId="0" applyFont="1" applyFill="1" applyAlignment="1" applyProtection="1">
      <alignment vertical="center"/>
      <protection hidden="1"/>
    </xf>
    <xf numFmtId="0" fontId="6" fillId="0" borderId="0" xfId="0" applyFont="1" applyAlignment="1" applyProtection="1">
      <alignment vertical="center"/>
      <protection hidden="1"/>
    </xf>
    <xf numFmtId="0" fontId="29" fillId="2" borderId="0" xfId="0" applyFont="1" applyFill="1" applyAlignment="1" applyProtection="1">
      <alignment vertical="center"/>
      <protection hidden="1"/>
    </xf>
    <xf numFmtId="0" fontId="31" fillId="2" borderId="0" xfId="0" applyFont="1" applyFill="1" applyAlignment="1" applyProtection="1">
      <alignment vertical="center"/>
      <protection hidden="1"/>
    </xf>
    <xf numFmtId="0" fontId="11" fillId="3" borderId="0" xfId="0" applyFont="1" applyFill="1" applyAlignment="1" applyProtection="1">
      <alignment vertical="center"/>
      <protection hidden="1"/>
    </xf>
    <xf numFmtId="0" fontId="0" fillId="3" borderId="0" xfId="0" applyFill="1" applyProtection="1">
      <protection hidden="1"/>
    </xf>
    <xf numFmtId="0" fontId="8" fillId="3" borderId="0" xfId="0" applyFont="1" applyFill="1" applyAlignment="1" applyProtection="1">
      <alignment vertical="center"/>
      <protection hidden="1"/>
    </xf>
    <xf numFmtId="0" fontId="15" fillId="0" borderId="0" xfId="0" applyFont="1" applyProtection="1">
      <protection hidden="1"/>
    </xf>
    <xf numFmtId="0" fontId="19" fillId="0" borderId="0" xfId="11" applyProtection="1">
      <protection hidden="1"/>
    </xf>
    <xf numFmtId="0" fontId="0" fillId="0" borderId="0" xfId="0" applyAlignment="1">
      <alignment horizontal="center"/>
    </xf>
    <xf numFmtId="17" fontId="0" fillId="0" borderId="0" xfId="0" applyNumberFormat="1"/>
    <xf numFmtId="10" fontId="0" fillId="0" borderId="0" xfId="0" applyNumberFormat="1"/>
    <xf numFmtId="10" fontId="15" fillId="0" borderId="2" xfId="0" applyNumberFormat="1" applyFont="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25" fillId="0" borderId="5" xfId="0" applyFont="1" applyBorder="1" applyAlignment="1" applyProtection="1">
      <alignment horizontal="center" vertical="center" wrapText="1"/>
      <protection hidden="1"/>
    </xf>
    <xf numFmtId="10" fontId="0" fillId="0" borderId="0" xfId="0" applyNumberFormat="1" applyAlignment="1">
      <alignment horizontal="center"/>
    </xf>
    <xf numFmtId="3" fontId="0" fillId="0" borderId="0" xfId="0" applyNumberFormat="1" applyProtection="1">
      <protection hidden="1"/>
    </xf>
    <xf numFmtId="1" fontId="8" fillId="0" borderId="4" xfId="0" applyNumberFormat="1" applyFont="1" applyBorder="1" applyAlignment="1" applyProtection="1">
      <alignment horizontal="center" vertical="center"/>
      <protection hidden="1"/>
    </xf>
    <xf numFmtId="1" fontId="8" fillId="0" borderId="14" xfId="0" applyNumberFormat="1" applyFont="1" applyBorder="1" applyAlignment="1" applyProtection="1">
      <alignment horizontal="center" vertical="center"/>
      <protection hidden="1"/>
    </xf>
    <xf numFmtId="1" fontId="8" fillId="0" borderId="7" xfId="0" applyNumberFormat="1" applyFont="1" applyBorder="1" applyAlignment="1" applyProtection="1">
      <alignment horizontal="center" vertical="center"/>
      <protection hidden="1"/>
    </xf>
    <xf numFmtId="0" fontId="37" fillId="3" borderId="2" xfId="0" applyFont="1" applyFill="1" applyBorder="1" applyAlignment="1" applyProtection="1">
      <alignment horizontal="center" vertical="center"/>
      <protection hidden="1"/>
    </xf>
    <xf numFmtId="3" fontId="37" fillId="3" borderId="2" xfId="0" applyNumberFormat="1" applyFont="1" applyFill="1" applyBorder="1" applyAlignment="1" applyProtection="1">
      <alignment horizontal="center" vertical="center"/>
      <protection hidden="1"/>
    </xf>
    <xf numFmtId="0" fontId="37" fillId="3" borderId="2" xfId="0" applyFont="1" applyFill="1" applyBorder="1" applyAlignment="1" applyProtection="1">
      <alignment vertical="center"/>
      <protection hidden="1"/>
    </xf>
    <xf numFmtId="15" fontId="11" fillId="0" borderId="0" xfId="0" applyNumberFormat="1" applyFont="1" applyAlignment="1" applyProtection="1">
      <alignment horizontal="right"/>
      <protection hidden="1"/>
    </xf>
    <xf numFmtId="0" fontId="11" fillId="6" borderId="23" xfId="0" applyFont="1" applyFill="1" applyBorder="1" applyAlignment="1" applyProtection="1">
      <alignment vertical="center"/>
      <protection hidden="1"/>
    </xf>
    <xf numFmtId="0" fontId="13" fillId="6" borderId="24" xfId="0" applyFont="1" applyFill="1" applyBorder="1" applyAlignment="1" applyProtection="1">
      <alignment vertical="center"/>
      <protection hidden="1"/>
    </xf>
    <xf numFmtId="0" fontId="11" fillId="6" borderId="1" xfId="0" applyFont="1" applyFill="1" applyBorder="1" applyAlignment="1" applyProtection="1">
      <alignment vertical="center"/>
      <protection hidden="1"/>
    </xf>
    <xf numFmtId="3" fontId="11" fillId="6" borderId="1" xfId="0" applyNumberFormat="1" applyFont="1" applyFill="1" applyBorder="1" applyAlignment="1" applyProtection="1">
      <alignment horizontal="center" vertical="center"/>
      <protection hidden="1"/>
    </xf>
    <xf numFmtId="0" fontId="24" fillId="6" borderId="6"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164" fontId="24" fillId="6" borderId="3" xfId="10" applyFont="1" applyFill="1" applyBorder="1" applyAlignment="1" applyProtection="1">
      <alignment horizontal="center" vertical="center" wrapText="1"/>
      <protection hidden="1"/>
    </xf>
    <xf numFmtId="164" fontId="24" fillId="6" borderId="13" xfId="10" applyFont="1" applyFill="1" applyBorder="1" applyAlignment="1" applyProtection="1">
      <alignment horizontal="center" vertical="center" wrapText="1"/>
      <protection hidden="1"/>
    </xf>
    <xf numFmtId="0" fontId="24" fillId="6" borderId="1" xfId="0" applyFont="1" applyFill="1" applyBorder="1" applyAlignment="1" applyProtection="1">
      <alignment horizontal="left" vertical="center" wrapText="1"/>
      <protection hidden="1"/>
    </xf>
    <xf numFmtId="15" fontId="24" fillId="6" borderId="22" xfId="0" applyNumberFormat="1" applyFont="1" applyFill="1" applyBorder="1" applyAlignment="1" applyProtection="1">
      <alignment horizontal="left" vertical="center" wrapText="1"/>
      <protection hidden="1"/>
    </xf>
    <xf numFmtId="14" fontId="24" fillId="6" borderId="6" xfId="0" applyNumberFormat="1" applyFont="1" applyFill="1" applyBorder="1" applyAlignment="1" applyProtection="1">
      <alignment horizontal="center" vertical="center" wrapText="1"/>
      <protection hidden="1"/>
    </xf>
    <xf numFmtId="17" fontId="24" fillId="6" borderId="6" xfId="0" applyNumberFormat="1" applyFont="1" applyFill="1" applyBorder="1" applyAlignment="1" applyProtection="1">
      <alignment horizontal="center" vertical="center" wrapText="1"/>
      <protection hidden="1"/>
    </xf>
    <xf numFmtId="15" fontId="24" fillId="6" borderId="7" xfId="0" applyNumberFormat="1" applyFont="1" applyFill="1" applyBorder="1" applyAlignment="1" applyProtection="1">
      <alignment horizontal="center" vertical="center" wrapText="1"/>
      <protection hidden="1"/>
    </xf>
    <xf numFmtId="3" fontId="24" fillId="6" borderId="1" xfId="0" applyNumberFormat="1" applyFont="1" applyFill="1" applyBorder="1" applyAlignment="1" applyProtection="1">
      <alignment horizontal="center" vertical="center" wrapText="1"/>
      <protection hidden="1"/>
    </xf>
    <xf numFmtId="165" fontId="24" fillId="6" borderId="1" xfId="2" applyNumberFormat="1" applyFont="1" applyFill="1" applyBorder="1" applyAlignment="1" applyProtection="1">
      <alignment horizontal="center" vertical="center" wrapText="1"/>
      <protection hidden="1"/>
    </xf>
    <xf numFmtId="0" fontId="24" fillId="6" borderId="3" xfId="0" applyFont="1" applyFill="1" applyBorder="1" applyAlignment="1" applyProtection="1">
      <alignment horizontal="center" vertical="center" wrapText="1"/>
      <protection hidden="1"/>
    </xf>
    <xf numFmtId="0" fontId="24" fillId="6" borderId="13" xfId="0" applyFont="1" applyFill="1" applyBorder="1" applyAlignment="1" applyProtection="1">
      <alignment horizontal="center" vertical="center" wrapText="1"/>
      <protection hidden="1"/>
    </xf>
    <xf numFmtId="0" fontId="24" fillId="6" borderId="22" xfId="0" applyFont="1" applyFill="1" applyBorder="1" applyAlignment="1" applyProtection="1">
      <alignment horizontal="left" vertical="center" wrapText="1"/>
      <protection hidden="1"/>
    </xf>
    <xf numFmtId="17" fontId="24" fillId="6" borderId="7" xfId="0" applyNumberFormat="1" applyFont="1" applyFill="1" applyBorder="1" applyAlignment="1" applyProtection="1">
      <alignment horizontal="center" vertical="center" wrapText="1"/>
      <protection hidden="1"/>
    </xf>
    <xf numFmtId="0" fontId="11" fillId="6" borderId="27" xfId="0" applyFont="1" applyFill="1" applyBorder="1" applyAlignment="1" applyProtection="1">
      <alignment horizontal="center" vertical="center"/>
      <protection hidden="1"/>
    </xf>
    <xf numFmtId="0" fontId="11" fillId="6" borderId="37" xfId="0" applyFont="1" applyFill="1" applyBorder="1" applyAlignment="1" applyProtection="1">
      <alignment horizontal="center" vertical="center" wrapText="1"/>
      <protection hidden="1"/>
    </xf>
    <xf numFmtId="17" fontId="11" fillId="6" borderId="30" xfId="0" applyNumberFormat="1" applyFont="1" applyFill="1" applyBorder="1" applyAlignment="1" applyProtection="1">
      <alignment horizontal="center" vertical="center"/>
      <protection hidden="1"/>
    </xf>
    <xf numFmtId="17" fontId="11" fillId="6" borderId="29" xfId="0" applyNumberFormat="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protection hidden="1"/>
    </xf>
    <xf numFmtId="17" fontId="11" fillId="6" borderId="30" xfId="0" applyNumberFormat="1" applyFont="1" applyFill="1" applyBorder="1" applyAlignment="1" applyProtection="1">
      <alignment horizontal="left" vertical="center"/>
      <protection hidden="1"/>
    </xf>
    <xf numFmtId="17" fontId="11" fillId="6" borderId="29" xfId="0" applyNumberFormat="1" applyFont="1" applyFill="1" applyBorder="1" applyAlignment="1" applyProtection="1">
      <alignment horizontal="left" vertical="center"/>
      <protection hidden="1"/>
    </xf>
    <xf numFmtId="17" fontId="11" fillId="6" borderId="9" xfId="0" applyNumberFormat="1" applyFont="1" applyFill="1" applyBorder="1" applyAlignment="1" applyProtection="1">
      <alignment horizontal="center" vertical="center"/>
      <protection hidden="1"/>
    </xf>
    <xf numFmtId="17" fontId="11" fillId="6" borderId="12" xfId="0" applyNumberFormat="1" applyFont="1" applyFill="1" applyBorder="1" applyAlignment="1" applyProtection="1">
      <alignment horizontal="center" vertical="center"/>
      <protection hidden="1"/>
    </xf>
    <xf numFmtId="3" fontId="24" fillId="6" borderId="31" xfId="0" applyNumberFormat="1" applyFont="1" applyFill="1" applyBorder="1" applyAlignment="1" applyProtection="1">
      <alignment horizontal="center" vertical="center" wrapText="1"/>
      <protection hidden="1"/>
    </xf>
    <xf numFmtId="3" fontId="24" fillId="6" borderId="32" xfId="0" applyNumberFormat="1" applyFont="1" applyFill="1" applyBorder="1" applyAlignment="1" applyProtection="1">
      <alignment horizontal="center" vertical="center" wrapText="1"/>
      <protection hidden="1"/>
    </xf>
    <xf numFmtId="165" fontId="11" fillId="6" borderId="1" xfId="2" applyNumberFormat="1" applyFont="1" applyFill="1" applyBorder="1" applyAlignment="1" applyProtection="1">
      <alignment horizontal="center" vertical="center"/>
      <protection hidden="1"/>
    </xf>
    <xf numFmtId="3" fontId="24" fillId="6" borderId="3" xfId="0" applyNumberFormat="1" applyFont="1" applyFill="1" applyBorder="1" applyAlignment="1" applyProtection="1">
      <alignment horizontal="center" vertical="center" wrapText="1"/>
      <protection hidden="1"/>
    </xf>
    <xf numFmtId="3" fontId="24" fillId="6" borderId="13" xfId="0" applyNumberFormat="1" applyFont="1" applyFill="1" applyBorder="1" applyAlignment="1" applyProtection="1">
      <alignment horizontal="center" vertical="center" wrapText="1"/>
      <protection hidden="1"/>
    </xf>
    <xf numFmtId="0" fontId="11" fillId="6" borderId="24" xfId="0" applyFont="1" applyFill="1" applyBorder="1" applyAlignment="1" applyProtection="1">
      <alignment vertical="center"/>
      <protection hidden="1"/>
    </xf>
    <xf numFmtId="0" fontId="11" fillId="6" borderId="26" xfId="0" applyFont="1" applyFill="1" applyBorder="1" applyAlignment="1" applyProtection="1">
      <alignment vertical="center"/>
      <protection hidden="1"/>
    </xf>
    <xf numFmtId="0" fontId="11" fillId="6" borderId="9" xfId="0" applyFont="1" applyFill="1" applyBorder="1" applyAlignment="1" applyProtection="1">
      <alignment horizontal="center" vertical="center"/>
      <protection hidden="1"/>
    </xf>
    <xf numFmtId="17" fontId="11" fillId="6" borderId="9" xfId="0" applyNumberFormat="1" applyFont="1" applyFill="1" applyBorder="1" applyAlignment="1" applyProtection="1">
      <alignment horizontal="center" vertical="center" wrapText="1"/>
      <protection hidden="1"/>
    </xf>
    <xf numFmtId="17" fontId="11" fillId="6" borderId="18" xfId="0" applyNumberFormat="1" applyFont="1" applyFill="1" applyBorder="1" applyAlignment="1" applyProtection="1">
      <alignment horizontal="center" vertical="center" wrapText="1"/>
      <protection hidden="1"/>
    </xf>
    <xf numFmtId="0" fontId="11" fillId="6" borderId="25" xfId="0" applyFont="1" applyFill="1" applyBorder="1" applyAlignment="1" applyProtection="1">
      <alignment vertical="center"/>
      <protection hidden="1"/>
    </xf>
    <xf numFmtId="0" fontId="11" fillId="6" borderId="8" xfId="0" applyFont="1" applyFill="1" applyBorder="1" applyAlignment="1" applyProtection="1">
      <alignment horizontal="center" vertical="center" wrapText="1"/>
      <protection hidden="1"/>
    </xf>
    <xf numFmtId="0" fontId="11" fillId="6" borderId="2" xfId="0" applyFont="1" applyFill="1" applyBorder="1" applyAlignment="1" applyProtection="1">
      <alignment vertical="center"/>
      <protection hidden="1"/>
    </xf>
    <xf numFmtId="0" fontId="5" fillId="6" borderId="2" xfId="0" applyFont="1" applyFill="1" applyBorder="1" applyAlignment="1" applyProtection="1">
      <alignment horizontal="center" vertical="center"/>
      <protection hidden="1"/>
    </xf>
    <xf numFmtId="3" fontId="11" fillId="6" borderId="2" xfId="0" applyNumberFormat="1" applyFont="1" applyFill="1" applyBorder="1" applyAlignment="1" applyProtection="1">
      <alignment horizontal="center" vertical="center"/>
      <protection hidden="1"/>
    </xf>
    <xf numFmtId="0" fontId="38" fillId="6" borderId="1" xfId="0" applyFont="1" applyFill="1" applyBorder="1" applyAlignment="1">
      <alignment horizontal="center" vertical="center"/>
    </xf>
    <xf numFmtId="0" fontId="39" fillId="6" borderId="1" xfId="0" applyFont="1" applyFill="1" applyBorder="1" applyAlignment="1">
      <alignment horizontal="center" vertical="center" wrapText="1"/>
    </xf>
    <xf numFmtId="1" fontId="8" fillId="7" borderId="4" xfId="0" applyNumberFormat="1" applyFont="1" applyFill="1" applyBorder="1" applyAlignment="1" applyProtection="1">
      <alignment horizontal="center" vertical="center" wrapText="1"/>
      <protection hidden="1"/>
    </xf>
    <xf numFmtId="1" fontId="8" fillId="7" borderId="1" xfId="0" applyNumberFormat="1" applyFont="1" applyFill="1" applyBorder="1" applyAlignment="1" applyProtection="1">
      <alignment horizontal="center" vertical="center" wrapText="1"/>
      <protection hidden="1"/>
    </xf>
    <xf numFmtId="1" fontId="8" fillId="8" borderId="4" xfId="0" applyNumberFormat="1" applyFont="1" applyFill="1" applyBorder="1" applyAlignment="1" applyProtection="1">
      <alignment horizontal="center" vertical="center" wrapText="1"/>
      <protection hidden="1"/>
    </xf>
    <xf numFmtId="1" fontId="8" fillId="8" borderId="1" xfId="0" applyNumberFormat="1" applyFont="1" applyFill="1" applyBorder="1" applyAlignment="1" applyProtection="1">
      <alignment horizontal="center" vertical="center" wrapText="1"/>
      <protection hidden="1"/>
    </xf>
    <xf numFmtId="0" fontId="11" fillId="6" borderId="27" xfId="0" applyFont="1" applyFill="1" applyBorder="1" applyAlignment="1" applyProtection="1">
      <alignment vertical="center"/>
      <protection hidden="1"/>
    </xf>
    <xf numFmtId="0" fontId="24" fillId="6" borderId="11" xfId="0" applyFont="1" applyFill="1" applyBorder="1" applyAlignment="1" applyProtection="1">
      <alignment horizontal="center" vertical="center" wrapText="1"/>
      <protection hidden="1"/>
    </xf>
    <xf numFmtId="17" fontId="24" fillId="6" borderId="11" xfId="0" applyNumberFormat="1" applyFont="1" applyFill="1" applyBorder="1" applyAlignment="1" applyProtection="1">
      <alignment horizontal="center" vertical="center" wrapText="1"/>
      <protection hidden="1"/>
    </xf>
    <xf numFmtId="17" fontId="24" fillId="6" borderId="12" xfId="0" applyNumberFormat="1" applyFont="1" applyFill="1" applyBorder="1" applyAlignment="1" applyProtection="1">
      <alignment horizontal="center" vertical="center" wrapText="1"/>
      <protection hidden="1"/>
    </xf>
    <xf numFmtId="14" fontId="24" fillId="6" borderId="21" xfId="0" applyNumberFormat="1" applyFont="1" applyFill="1" applyBorder="1" applyAlignment="1" applyProtection="1">
      <alignment horizontal="center" vertical="center" wrapText="1"/>
      <protection hidden="1"/>
    </xf>
    <xf numFmtId="17" fontId="11" fillId="6" borderId="11" xfId="0" applyNumberFormat="1" applyFont="1" applyFill="1" applyBorder="1" applyAlignment="1" applyProtection="1">
      <alignment horizontal="center" vertical="center"/>
      <protection hidden="1"/>
    </xf>
    <xf numFmtId="165" fontId="11" fillId="6" borderId="15" xfId="2" applyNumberFormat="1" applyFont="1" applyFill="1" applyBorder="1" applyAlignment="1" applyProtection="1">
      <alignment horizontal="center" vertical="center"/>
      <protection hidden="1"/>
    </xf>
    <xf numFmtId="0" fontId="24" fillId="6" borderId="10" xfId="0" applyFont="1" applyFill="1" applyBorder="1" applyAlignment="1" applyProtection="1">
      <alignment horizontal="left" vertical="center" wrapText="1"/>
      <protection hidden="1"/>
    </xf>
    <xf numFmtId="0" fontId="12" fillId="6" borderId="11" xfId="0" applyFont="1" applyFill="1" applyBorder="1" applyAlignment="1" applyProtection="1">
      <alignment horizontal="center" vertical="center" wrapText="1"/>
      <protection hidden="1"/>
    </xf>
    <xf numFmtId="0" fontId="40" fillId="4" borderId="0" xfId="11" applyFont="1" applyFill="1" applyBorder="1" applyAlignment="1" applyProtection="1">
      <alignment vertical="center"/>
      <protection hidden="1"/>
    </xf>
    <xf numFmtId="0" fontId="40" fillId="4" borderId="0" xfId="11" applyFont="1" applyFill="1" applyBorder="1" applyProtection="1">
      <protection hidden="1"/>
    </xf>
    <xf numFmtId="164" fontId="40" fillId="4" borderId="0" xfId="11" applyNumberFormat="1" applyFont="1" applyFill="1" applyBorder="1" applyProtection="1">
      <protection hidden="1"/>
    </xf>
    <xf numFmtId="0" fontId="40" fillId="4" borderId="0" xfId="11" applyFont="1" applyFill="1" applyProtection="1">
      <protection hidden="1"/>
    </xf>
    <xf numFmtId="3" fontId="8" fillId="7" borderId="4" xfId="0" applyNumberFormat="1" applyFont="1" applyFill="1" applyBorder="1" applyAlignment="1" applyProtection="1">
      <alignment horizontal="center" vertical="center"/>
      <protection hidden="1"/>
    </xf>
    <xf numFmtId="3" fontId="8" fillId="7" borderId="1" xfId="0" applyNumberFormat="1" applyFont="1" applyFill="1" applyBorder="1" applyAlignment="1" applyProtection="1">
      <alignment horizontal="center" vertical="center"/>
      <protection hidden="1"/>
    </xf>
    <xf numFmtId="3" fontId="8" fillId="8" borderId="4" xfId="0" applyNumberFormat="1" applyFont="1" applyFill="1" applyBorder="1" applyAlignment="1" applyProtection="1">
      <alignment horizontal="center" vertical="center"/>
      <protection hidden="1"/>
    </xf>
    <xf numFmtId="3" fontId="8" fillId="8" borderId="1" xfId="0" applyNumberFormat="1" applyFont="1" applyFill="1" applyBorder="1" applyAlignment="1" applyProtection="1">
      <alignment horizontal="center" vertical="center"/>
      <protection hidden="1"/>
    </xf>
    <xf numFmtId="165" fontId="8" fillId="7" borderId="4" xfId="2" applyNumberFormat="1" applyFont="1" applyFill="1" applyBorder="1" applyAlignment="1" applyProtection="1">
      <alignment horizontal="center" vertical="center"/>
      <protection hidden="1"/>
    </xf>
    <xf numFmtId="165" fontId="8" fillId="7" borderId="1" xfId="2" applyNumberFormat="1" applyFont="1" applyFill="1" applyBorder="1" applyAlignment="1" applyProtection="1">
      <alignment horizontal="center" vertical="center"/>
      <protection hidden="1"/>
    </xf>
    <xf numFmtId="165" fontId="8" fillId="8" borderId="4" xfId="2" applyNumberFormat="1" applyFont="1" applyFill="1" applyBorder="1" applyAlignment="1" applyProtection="1">
      <alignment horizontal="center" vertical="center"/>
      <protection hidden="1"/>
    </xf>
    <xf numFmtId="165" fontId="8" fillId="8" borderId="1" xfId="2" applyNumberFormat="1" applyFont="1" applyFill="1" applyBorder="1" applyAlignment="1" applyProtection="1">
      <alignment horizontal="center" vertical="center"/>
      <protection hidden="1"/>
    </xf>
    <xf numFmtId="166" fontId="0" fillId="0" borderId="0" xfId="0" applyNumberFormat="1"/>
    <xf numFmtId="165" fontId="0" fillId="0" borderId="0" xfId="2" applyNumberFormat="1" applyFont="1"/>
    <xf numFmtId="9" fontId="0" fillId="0" borderId="0" xfId="2" applyFont="1" applyProtection="1">
      <protection hidden="1"/>
    </xf>
    <xf numFmtId="14" fontId="0" fillId="0" borderId="0" xfId="0" applyNumberFormat="1"/>
    <xf numFmtId="0" fontId="5" fillId="0" borderId="0" xfId="0" applyFont="1"/>
    <xf numFmtId="165" fontId="11" fillId="6" borderId="2" xfId="2" applyNumberFormat="1" applyFont="1" applyFill="1" applyBorder="1" applyAlignment="1" applyProtection="1">
      <alignment horizontal="center" vertical="center"/>
      <protection hidden="1"/>
    </xf>
    <xf numFmtId="0" fontId="42" fillId="0" borderId="0" xfId="0" applyFont="1" applyAlignment="1" applyProtection="1">
      <alignment horizontal="left" vertical="center" wrapText="1"/>
      <protection hidden="1"/>
    </xf>
    <xf numFmtId="3" fontId="11" fillId="6" borderId="17" xfId="0" applyNumberFormat="1" applyFont="1" applyFill="1" applyBorder="1" applyAlignment="1" applyProtection="1">
      <alignment horizontal="center"/>
      <protection hidden="1"/>
    </xf>
    <xf numFmtId="3" fontId="11" fillId="6" borderId="17" xfId="0" applyNumberFormat="1" applyFont="1" applyFill="1" applyBorder="1" applyAlignment="1" applyProtection="1">
      <alignment horizontal="center" vertical="center"/>
      <protection hidden="1"/>
    </xf>
    <xf numFmtId="165" fontId="11" fillId="0" borderId="0" xfId="2" applyNumberFormat="1" applyFont="1" applyFill="1" applyBorder="1" applyAlignment="1" applyProtection="1">
      <alignment horizontal="center" vertical="center"/>
      <protection hidden="1"/>
    </xf>
    <xf numFmtId="14" fontId="11" fillId="6" borderId="39" xfId="0" applyNumberFormat="1" applyFont="1" applyFill="1" applyBorder="1" applyAlignment="1" applyProtection="1">
      <alignment vertical="center"/>
      <protection hidden="1"/>
    </xf>
    <xf numFmtId="164" fontId="24" fillId="3" borderId="3" xfId="10" applyFont="1" applyFill="1" applyBorder="1" applyAlignment="1" applyProtection="1">
      <alignment horizontal="center" vertical="center" wrapText="1"/>
      <protection hidden="1"/>
    </xf>
    <xf numFmtId="164" fontId="24" fillId="3" borderId="13" xfId="10" applyFont="1" applyFill="1" applyBorder="1" applyAlignment="1" applyProtection="1">
      <alignment horizontal="center" vertical="center" wrapText="1"/>
      <protection hidden="1"/>
    </xf>
    <xf numFmtId="3" fontId="11" fillId="3" borderId="17" xfId="0" applyNumberFormat="1" applyFont="1" applyFill="1" applyBorder="1" applyAlignment="1" applyProtection="1">
      <alignment horizontal="center" vertical="center"/>
      <protection hidden="1"/>
    </xf>
    <xf numFmtId="3" fontId="11" fillId="3" borderId="17" xfId="0" applyNumberFormat="1" applyFont="1" applyFill="1" applyBorder="1" applyAlignment="1" applyProtection="1">
      <alignment horizontal="center"/>
      <protection hidden="1"/>
    </xf>
    <xf numFmtId="3" fontId="24" fillId="3" borderId="1" xfId="0" applyNumberFormat="1" applyFont="1" applyFill="1" applyBorder="1" applyAlignment="1" applyProtection="1">
      <alignment horizontal="center" vertical="center" wrapText="1"/>
      <protection hidden="1"/>
    </xf>
    <xf numFmtId="0" fontId="24" fillId="0" borderId="0" xfId="0" applyFont="1" applyAlignment="1" applyProtection="1">
      <alignment horizontal="left" vertical="center" wrapText="1"/>
      <protection hidden="1"/>
    </xf>
    <xf numFmtId="3" fontId="24" fillId="0" borderId="0" xfId="0" applyNumberFormat="1" applyFont="1" applyAlignment="1" applyProtection="1">
      <alignment horizontal="center" vertical="center" wrapText="1"/>
      <protection hidden="1"/>
    </xf>
    <xf numFmtId="165" fontId="24" fillId="0" borderId="0" xfId="2" applyNumberFormat="1" applyFont="1" applyFill="1" applyBorder="1" applyAlignment="1" applyProtection="1">
      <alignment horizontal="center" vertical="center" wrapText="1"/>
      <protection hidden="1"/>
    </xf>
    <xf numFmtId="9" fontId="0" fillId="0" borderId="0" xfId="0" applyNumberFormat="1" applyProtection="1">
      <protection hidden="1"/>
    </xf>
    <xf numFmtId="9" fontId="0" fillId="0" borderId="0" xfId="2" applyFont="1"/>
    <xf numFmtId="0" fontId="11" fillId="11" borderId="23" xfId="0" applyFont="1" applyFill="1" applyBorder="1" applyAlignment="1" applyProtection="1">
      <alignment vertical="center"/>
      <protection hidden="1"/>
    </xf>
    <xf numFmtId="0" fontId="11" fillId="11" borderId="24" xfId="0" applyFont="1" applyFill="1" applyBorder="1" applyAlignment="1" applyProtection="1">
      <alignment vertical="center"/>
      <protection hidden="1"/>
    </xf>
    <xf numFmtId="0" fontId="11" fillId="11" borderId="1" xfId="0" applyFont="1" applyFill="1" applyBorder="1" applyAlignment="1" applyProtection="1">
      <alignment vertical="center"/>
      <protection hidden="1"/>
    </xf>
    <xf numFmtId="3" fontId="11" fillId="11" borderId="1" xfId="0" applyNumberFormat="1" applyFont="1" applyFill="1" applyBorder="1" applyAlignment="1" applyProtection="1">
      <alignment horizontal="center" vertical="center"/>
      <protection hidden="1"/>
    </xf>
    <xf numFmtId="165" fontId="11" fillId="11" borderId="1" xfId="2" applyNumberFormat="1" applyFont="1" applyFill="1" applyBorder="1" applyAlignment="1" applyProtection="1">
      <alignment horizontal="center" vertical="center"/>
      <protection hidden="1"/>
    </xf>
    <xf numFmtId="0" fontId="11" fillId="12" borderId="23" xfId="0" applyFont="1" applyFill="1" applyBorder="1" applyAlignment="1" applyProtection="1">
      <alignment vertical="center"/>
      <protection hidden="1"/>
    </xf>
    <xf numFmtId="0" fontId="11" fillId="12" borderId="24" xfId="0" applyFont="1" applyFill="1" applyBorder="1" applyAlignment="1" applyProtection="1">
      <alignment vertical="center"/>
      <protection hidden="1"/>
    </xf>
    <xf numFmtId="0" fontId="11" fillId="12" borderId="1" xfId="0" applyFont="1" applyFill="1" applyBorder="1" applyAlignment="1" applyProtection="1">
      <alignment vertical="center"/>
      <protection hidden="1"/>
    </xf>
    <xf numFmtId="3" fontId="11" fillId="12" borderId="1" xfId="0" applyNumberFormat="1" applyFont="1" applyFill="1" applyBorder="1" applyAlignment="1" applyProtection="1">
      <alignment horizontal="center" vertical="center"/>
      <protection hidden="1"/>
    </xf>
    <xf numFmtId="165" fontId="11" fillId="12" borderId="1" xfId="2" applyNumberFormat="1" applyFont="1" applyFill="1" applyBorder="1" applyAlignment="1" applyProtection="1">
      <alignment horizontal="center" vertical="center"/>
      <protection hidden="1"/>
    </xf>
    <xf numFmtId="0" fontId="13" fillId="12" borderId="24" xfId="0" applyFont="1" applyFill="1" applyBorder="1" applyAlignment="1" applyProtection="1">
      <alignment vertical="center"/>
      <protection hidden="1"/>
    </xf>
    <xf numFmtId="15" fontId="24" fillId="12" borderId="22" xfId="0" applyNumberFormat="1" applyFont="1" applyFill="1" applyBorder="1" applyAlignment="1" applyProtection="1">
      <alignment horizontal="left" vertical="center" wrapText="1"/>
      <protection hidden="1"/>
    </xf>
    <xf numFmtId="14" fontId="24" fillId="12" borderId="6" xfId="0" applyNumberFormat="1" applyFont="1" applyFill="1" applyBorder="1" applyAlignment="1" applyProtection="1">
      <alignment horizontal="center" vertical="center" wrapText="1"/>
      <protection hidden="1"/>
    </xf>
    <xf numFmtId="17" fontId="24" fillId="12" borderId="6" xfId="0" applyNumberFormat="1" applyFont="1" applyFill="1" applyBorder="1" applyAlignment="1" applyProtection="1">
      <alignment horizontal="center" vertical="center" wrapText="1"/>
      <protection hidden="1"/>
    </xf>
    <xf numFmtId="15" fontId="24" fillId="12" borderId="7" xfId="0" applyNumberFormat="1" applyFont="1" applyFill="1" applyBorder="1" applyAlignment="1" applyProtection="1">
      <alignment horizontal="center" vertical="center" wrapText="1"/>
      <protection hidden="1"/>
    </xf>
    <xf numFmtId="0" fontId="24" fillId="12" borderId="1" xfId="0" applyFont="1" applyFill="1" applyBorder="1" applyAlignment="1" applyProtection="1">
      <alignment horizontal="left" vertical="center" wrapText="1"/>
      <protection hidden="1"/>
    </xf>
    <xf numFmtId="3" fontId="24" fillId="12" borderId="1" xfId="0" applyNumberFormat="1" applyFont="1" applyFill="1" applyBorder="1" applyAlignment="1" applyProtection="1">
      <alignment horizontal="center" vertical="center" wrapText="1"/>
      <protection hidden="1"/>
    </xf>
    <xf numFmtId="165" fontId="24" fillId="12" borderId="1" xfId="2" applyNumberFormat="1" applyFont="1" applyFill="1" applyBorder="1" applyAlignment="1" applyProtection="1">
      <alignment horizontal="center" vertical="center" wrapText="1"/>
      <protection hidden="1"/>
    </xf>
    <xf numFmtId="0" fontId="24" fillId="12" borderId="6" xfId="0" applyFont="1" applyFill="1" applyBorder="1" applyAlignment="1" applyProtection="1">
      <alignment horizontal="center" vertical="center" wrapText="1"/>
      <protection hidden="1"/>
    </xf>
    <xf numFmtId="0" fontId="24" fillId="12" borderId="3" xfId="0" applyFont="1" applyFill="1" applyBorder="1" applyAlignment="1" applyProtection="1">
      <alignment horizontal="center" vertical="center" wrapText="1"/>
      <protection hidden="1"/>
    </xf>
    <xf numFmtId="0" fontId="24" fillId="12" borderId="13" xfId="0" applyFont="1" applyFill="1" applyBorder="1" applyAlignment="1" applyProtection="1">
      <alignment horizontal="center" vertical="center" wrapText="1"/>
      <protection hidden="1"/>
    </xf>
    <xf numFmtId="3" fontId="11" fillId="12" borderId="17" xfId="0" applyNumberFormat="1" applyFont="1" applyFill="1" applyBorder="1" applyAlignment="1" applyProtection="1">
      <alignment horizontal="center" vertical="center"/>
      <protection hidden="1"/>
    </xf>
    <xf numFmtId="0" fontId="24" fillId="12" borderId="22" xfId="0" applyFont="1" applyFill="1" applyBorder="1" applyAlignment="1" applyProtection="1">
      <alignment horizontal="left" vertical="center" wrapText="1"/>
      <protection hidden="1"/>
    </xf>
    <xf numFmtId="0" fontId="24" fillId="12" borderId="7" xfId="0" applyFont="1" applyFill="1" applyBorder="1" applyAlignment="1" applyProtection="1">
      <alignment horizontal="center" vertical="center" wrapText="1"/>
      <protection hidden="1"/>
    </xf>
    <xf numFmtId="0" fontId="11" fillId="12" borderId="26" xfId="0" applyFont="1" applyFill="1" applyBorder="1" applyAlignment="1" applyProtection="1">
      <alignment vertical="center"/>
      <protection hidden="1"/>
    </xf>
    <xf numFmtId="0" fontId="11" fillId="12" borderId="9" xfId="0" applyFont="1" applyFill="1" applyBorder="1" applyAlignment="1" applyProtection="1">
      <alignment horizontal="center" vertical="center"/>
      <protection hidden="1"/>
    </xf>
    <xf numFmtId="17" fontId="11" fillId="12" borderId="9" xfId="0" applyNumberFormat="1" applyFont="1" applyFill="1" applyBorder="1" applyAlignment="1" applyProtection="1">
      <alignment horizontal="center" vertical="center"/>
      <protection hidden="1"/>
    </xf>
    <xf numFmtId="17" fontId="11" fillId="12" borderId="9" xfId="0" applyNumberFormat="1" applyFont="1" applyFill="1" applyBorder="1" applyAlignment="1" applyProtection="1">
      <alignment horizontal="center" vertical="center" wrapText="1"/>
      <protection hidden="1"/>
    </xf>
    <xf numFmtId="17" fontId="11" fillId="12" borderId="18" xfId="0" applyNumberFormat="1" applyFont="1" applyFill="1" applyBorder="1" applyAlignment="1" applyProtection="1">
      <alignment horizontal="center" vertical="center" wrapText="1"/>
      <protection hidden="1"/>
    </xf>
    <xf numFmtId="0" fontId="11" fillId="12" borderId="25" xfId="0" applyFont="1" applyFill="1" applyBorder="1" applyAlignment="1" applyProtection="1">
      <alignment vertical="center"/>
      <protection hidden="1"/>
    </xf>
    <xf numFmtId="0" fontId="11" fillId="12" borderId="8" xfId="0" applyFont="1" applyFill="1" applyBorder="1" applyAlignment="1" applyProtection="1">
      <alignment horizontal="center" vertical="center" wrapText="1"/>
      <protection hidden="1"/>
    </xf>
    <xf numFmtId="164" fontId="24" fillId="12" borderId="3" xfId="10" applyFont="1" applyFill="1" applyBorder="1" applyAlignment="1" applyProtection="1">
      <alignment horizontal="center" vertical="center" wrapText="1"/>
      <protection hidden="1"/>
    </xf>
    <xf numFmtId="164" fontId="24" fillId="12" borderId="13" xfId="10" applyFont="1" applyFill="1" applyBorder="1" applyAlignment="1" applyProtection="1">
      <alignment horizontal="center" vertical="center" wrapText="1"/>
      <protection hidden="1"/>
    </xf>
    <xf numFmtId="0" fontId="13" fillId="11" borderId="24" xfId="0" applyFont="1" applyFill="1" applyBorder="1" applyAlignment="1" applyProtection="1">
      <alignment vertical="center"/>
      <protection hidden="1"/>
    </xf>
    <xf numFmtId="0" fontId="24" fillId="11" borderId="6" xfId="0" applyFont="1" applyFill="1" applyBorder="1" applyAlignment="1" applyProtection="1">
      <alignment horizontal="center" vertical="center" wrapText="1"/>
      <protection hidden="1"/>
    </xf>
    <xf numFmtId="0" fontId="24" fillId="11" borderId="7" xfId="0" applyFont="1" applyFill="1" applyBorder="1" applyAlignment="1" applyProtection="1">
      <alignment horizontal="center" vertical="center" wrapText="1"/>
      <protection hidden="1"/>
    </xf>
    <xf numFmtId="164" fontId="24" fillId="11" borderId="3" xfId="10" applyFont="1" applyFill="1" applyBorder="1" applyAlignment="1" applyProtection="1">
      <alignment horizontal="center" vertical="center" wrapText="1"/>
      <protection hidden="1"/>
    </xf>
    <xf numFmtId="164" fontId="24" fillId="11" borderId="13" xfId="10" applyFont="1" applyFill="1" applyBorder="1" applyAlignment="1" applyProtection="1">
      <alignment horizontal="center" vertical="center" wrapText="1"/>
      <protection hidden="1"/>
    </xf>
    <xf numFmtId="3" fontId="11" fillId="11" borderId="17" xfId="0" applyNumberFormat="1" applyFont="1" applyFill="1" applyBorder="1" applyAlignment="1" applyProtection="1">
      <alignment horizontal="center" vertical="center"/>
      <protection hidden="1"/>
    </xf>
    <xf numFmtId="15" fontId="24" fillId="13" borderId="22" xfId="0" applyNumberFormat="1" applyFont="1" applyFill="1" applyBorder="1" applyAlignment="1" applyProtection="1">
      <alignment horizontal="left" vertical="center" wrapText="1"/>
      <protection hidden="1"/>
    </xf>
    <xf numFmtId="14" fontId="24" fillId="13" borderId="6" xfId="0" applyNumberFormat="1" applyFont="1" applyFill="1" applyBorder="1" applyAlignment="1" applyProtection="1">
      <alignment horizontal="center" vertical="center" wrapText="1"/>
      <protection hidden="1"/>
    </xf>
    <xf numFmtId="17" fontId="24" fillId="13" borderId="6" xfId="0" applyNumberFormat="1" applyFont="1" applyFill="1" applyBorder="1" applyAlignment="1" applyProtection="1">
      <alignment horizontal="center" vertical="center" wrapText="1"/>
      <protection hidden="1"/>
    </xf>
    <xf numFmtId="15" fontId="24" fillId="13" borderId="7" xfId="0" applyNumberFormat="1" applyFont="1" applyFill="1" applyBorder="1" applyAlignment="1" applyProtection="1">
      <alignment horizontal="center" vertical="center" wrapText="1"/>
      <protection hidden="1"/>
    </xf>
    <xf numFmtId="0" fontId="11" fillId="13" borderId="23" xfId="0" applyFont="1" applyFill="1" applyBorder="1" applyAlignment="1" applyProtection="1">
      <alignment vertical="center"/>
      <protection hidden="1"/>
    </xf>
    <xf numFmtId="0" fontId="11" fillId="13" borderId="24" xfId="0" applyFont="1" applyFill="1" applyBorder="1" applyAlignment="1" applyProtection="1">
      <alignment vertical="center"/>
      <protection hidden="1"/>
    </xf>
    <xf numFmtId="0" fontId="11" fillId="13" borderId="1" xfId="0" applyFont="1" applyFill="1" applyBorder="1" applyAlignment="1" applyProtection="1">
      <alignment vertical="center"/>
      <protection hidden="1"/>
    </xf>
    <xf numFmtId="3" fontId="11" fillId="13" borderId="1" xfId="0" applyNumberFormat="1" applyFont="1" applyFill="1" applyBorder="1" applyAlignment="1" applyProtection="1">
      <alignment horizontal="center" vertical="center"/>
      <protection hidden="1"/>
    </xf>
    <xf numFmtId="165" fontId="11" fillId="13" borderId="1" xfId="2" applyNumberFormat="1" applyFont="1" applyFill="1" applyBorder="1" applyAlignment="1" applyProtection="1">
      <alignment horizontal="center" vertical="center"/>
      <protection hidden="1"/>
    </xf>
    <xf numFmtId="0" fontId="13" fillId="13" borderId="24" xfId="0" applyFont="1" applyFill="1" applyBorder="1" applyAlignment="1" applyProtection="1">
      <alignment vertical="center"/>
      <protection hidden="1"/>
    </xf>
    <xf numFmtId="0" fontId="24" fillId="13" borderId="6" xfId="0" applyFont="1" applyFill="1" applyBorder="1" applyAlignment="1" applyProtection="1">
      <alignment horizontal="center" vertical="center" wrapText="1"/>
      <protection hidden="1"/>
    </xf>
    <xf numFmtId="0" fontId="24" fillId="13" borderId="7" xfId="0" applyFont="1" applyFill="1" applyBorder="1" applyAlignment="1" applyProtection="1">
      <alignment horizontal="center" vertical="center" wrapText="1"/>
      <protection hidden="1"/>
    </xf>
    <xf numFmtId="164" fontId="24" fillId="13" borderId="3" xfId="10" applyFont="1" applyFill="1" applyBorder="1" applyAlignment="1" applyProtection="1">
      <alignment horizontal="center" vertical="center" wrapText="1"/>
      <protection hidden="1"/>
    </xf>
    <xf numFmtId="164" fontId="24" fillId="13" borderId="13" xfId="10" applyFont="1" applyFill="1" applyBorder="1" applyAlignment="1" applyProtection="1">
      <alignment horizontal="center" vertical="center" wrapText="1"/>
      <protection hidden="1"/>
    </xf>
    <xf numFmtId="3" fontId="11" fillId="13" borderId="17" xfId="0" applyNumberFormat="1" applyFont="1" applyFill="1" applyBorder="1" applyAlignment="1" applyProtection="1">
      <alignment horizontal="center" vertical="center"/>
      <protection hidden="1"/>
    </xf>
    <xf numFmtId="0" fontId="24" fillId="13" borderId="1" xfId="0" applyFont="1" applyFill="1" applyBorder="1" applyAlignment="1" applyProtection="1">
      <alignment horizontal="left" vertical="center" wrapText="1"/>
      <protection hidden="1"/>
    </xf>
    <xf numFmtId="165" fontId="24" fillId="13" borderId="1" xfId="2" applyNumberFormat="1" applyFont="1" applyFill="1" applyBorder="1" applyAlignment="1" applyProtection="1">
      <alignment horizontal="center" vertical="center" wrapText="1"/>
      <protection hidden="1"/>
    </xf>
    <xf numFmtId="0" fontId="24" fillId="13" borderId="3" xfId="0" applyFont="1" applyFill="1" applyBorder="1" applyAlignment="1" applyProtection="1">
      <alignment horizontal="center" vertical="center" wrapText="1"/>
      <protection hidden="1"/>
    </xf>
    <xf numFmtId="0" fontId="24" fillId="13" borderId="13" xfId="0" applyFont="1" applyFill="1" applyBorder="1" applyAlignment="1" applyProtection="1">
      <alignment horizontal="center" vertical="center" wrapText="1"/>
      <protection hidden="1"/>
    </xf>
    <xf numFmtId="15" fontId="24" fillId="11" borderId="22" xfId="0" applyNumberFormat="1" applyFont="1" applyFill="1" applyBorder="1" applyAlignment="1" applyProtection="1">
      <alignment horizontal="left" vertical="center" wrapText="1"/>
      <protection hidden="1"/>
    </xf>
    <xf numFmtId="14" fontId="24" fillId="11" borderId="6" xfId="0" applyNumberFormat="1" applyFont="1" applyFill="1" applyBorder="1" applyAlignment="1" applyProtection="1">
      <alignment horizontal="center" vertical="center" wrapText="1"/>
      <protection hidden="1"/>
    </xf>
    <xf numFmtId="17" fontId="24" fillId="11" borderId="6" xfId="0" applyNumberFormat="1" applyFont="1" applyFill="1" applyBorder="1" applyAlignment="1" applyProtection="1">
      <alignment horizontal="center" vertical="center" wrapText="1"/>
      <protection hidden="1"/>
    </xf>
    <xf numFmtId="15" fontId="24" fillId="11" borderId="7" xfId="0" applyNumberFormat="1" applyFont="1" applyFill="1" applyBorder="1" applyAlignment="1" applyProtection="1">
      <alignment horizontal="center" vertical="center" wrapText="1"/>
      <protection hidden="1"/>
    </xf>
    <xf numFmtId="0" fontId="24" fillId="11" borderId="1" xfId="0" applyFont="1" applyFill="1" applyBorder="1" applyAlignment="1" applyProtection="1">
      <alignment horizontal="left" vertical="center" wrapText="1"/>
      <protection hidden="1"/>
    </xf>
    <xf numFmtId="165" fontId="24" fillId="11" borderId="1" xfId="2" applyNumberFormat="1" applyFont="1" applyFill="1" applyBorder="1" applyAlignment="1" applyProtection="1">
      <alignment horizontal="center" vertical="center" wrapText="1"/>
      <protection hidden="1"/>
    </xf>
    <xf numFmtId="0" fontId="24" fillId="11" borderId="3" xfId="0" applyFont="1" applyFill="1" applyBorder="1" applyAlignment="1" applyProtection="1">
      <alignment horizontal="center" vertical="center" wrapText="1"/>
      <protection hidden="1"/>
    </xf>
    <xf numFmtId="0" fontId="24" fillId="11" borderId="13" xfId="0" applyFont="1" applyFill="1" applyBorder="1" applyAlignment="1" applyProtection="1">
      <alignment horizontal="center" vertical="center" wrapText="1"/>
      <protection hidden="1"/>
    </xf>
    <xf numFmtId="17" fontId="24" fillId="12" borderId="7" xfId="0" applyNumberFormat="1" applyFont="1" applyFill="1" applyBorder="1" applyAlignment="1" applyProtection="1">
      <alignment horizontal="center" vertical="center" wrapText="1"/>
      <protection hidden="1"/>
    </xf>
    <xf numFmtId="0" fontId="24" fillId="13" borderId="22" xfId="0" applyFont="1" applyFill="1" applyBorder="1" applyAlignment="1" applyProtection="1">
      <alignment horizontal="left" vertical="center" wrapText="1"/>
      <protection hidden="1"/>
    </xf>
    <xf numFmtId="17" fontId="24" fillId="13" borderId="7" xfId="0" applyNumberFormat="1" applyFont="1" applyFill="1" applyBorder="1" applyAlignment="1" applyProtection="1">
      <alignment horizontal="center" vertical="center" wrapText="1"/>
      <protection hidden="1"/>
    </xf>
    <xf numFmtId="3" fontId="24" fillId="13" borderId="1" xfId="0" applyNumberFormat="1" applyFont="1" applyFill="1" applyBorder="1" applyAlignment="1" applyProtection="1">
      <alignment horizontal="center" vertical="center" wrapText="1"/>
      <protection hidden="1"/>
    </xf>
    <xf numFmtId="0" fontId="24" fillId="11" borderId="22" xfId="0" applyFont="1" applyFill="1" applyBorder="1" applyAlignment="1" applyProtection="1">
      <alignment horizontal="left" vertical="center" wrapText="1"/>
      <protection hidden="1"/>
    </xf>
    <xf numFmtId="17" fontId="24" fillId="11" borderId="7" xfId="0" applyNumberFormat="1" applyFont="1" applyFill="1" applyBorder="1" applyAlignment="1" applyProtection="1">
      <alignment horizontal="center" vertical="center" wrapText="1"/>
      <protection hidden="1"/>
    </xf>
    <xf numFmtId="3" fontId="24" fillId="12" borderId="3" xfId="0" applyNumberFormat="1" applyFont="1" applyFill="1" applyBorder="1" applyAlignment="1" applyProtection="1">
      <alignment horizontal="center" vertical="center" wrapText="1"/>
      <protection hidden="1"/>
    </xf>
    <xf numFmtId="3" fontId="24" fillId="12" borderId="13" xfId="0" applyNumberFormat="1" applyFont="1" applyFill="1" applyBorder="1" applyAlignment="1" applyProtection="1">
      <alignment horizontal="center" vertical="center" wrapText="1"/>
      <protection hidden="1"/>
    </xf>
    <xf numFmtId="3" fontId="24" fillId="13" borderId="3" xfId="0" applyNumberFormat="1" applyFont="1" applyFill="1" applyBorder="1" applyAlignment="1" applyProtection="1">
      <alignment horizontal="center" vertical="center" wrapText="1"/>
      <protection hidden="1"/>
    </xf>
    <xf numFmtId="3" fontId="24" fillId="13" borderId="13" xfId="0" applyNumberFormat="1" applyFont="1" applyFill="1" applyBorder="1" applyAlignment="1" applyProtection="1">
      <alignment horizontal="center" vertical="center" wrapText="1"/>
      <protection hidden="1"/>
    </xf>
    <xf numFmtId="3" fontId="24" fillId="11" borderId="1" xfId="0" applyNumberFormat="1" applyFont="1" applyFill="1" applyBorder="1" applyAlignment="1" applyProtection="1">
      <alignment horizontal="center" vertical="center" wrapText="1"/>
      <protection hidden="1"/>
    </xf>
    <xf numFmtId="3" fontId="24" fillId="11" borderId="3" xfId="0" applyNumberFormat="1" applyFont="1" applyFill="1" applyBorder="1" applyAlignment="1" applyProtection="1">
      <alignment horizontal="center" vertical="center" wrapText="1"/>
      <protection hidden="1"/>
    </xf>
    <xf numFmtId="3" fontId="24" fillId="11" borderId="13" xfId="0" applyNumberFormat="1" applyFont="1" applyFill="1" applyBorder="1" applyAlignment="1" applyProtection="1">
      <alignment horizontal="center" vertical="center" wrapText="1"/>
      <protection hidden="1"/>
    </xf>
    <xf numFmtId="0" fontId="11" fillId="13" borderId="26" xfId="0" applyFont="1" applyFill="1" applyBorder="1" applyAlignment="1" applyProtection="1">
      <alignment vertical="center"/>
      <protection hidden="1"/>
    </xf>
    <xf numFmtId="0" fontId="11" fillId="13" borderId="9" xfId="0" applyFont="1" applyFill="1" applyBorder="1" applyAlignment="1" applyProtection="1">
      <alignment horizontal="center" vertical="center"/>
      <protection hidden="1"/>
    </xf>
    <xf numFmtId="17" fontId="11" fillId="13" borderId="9" xfId="0" applyNumberFormat="1" applyFont="1" applyFill="1" applyBorder="1" applyAlignment="1" applyProtection="1">
      <alignment horizontal="center" vertical="center"/>
      <protection hidden="1"/>
    </xf>
    <xf numFmtId="17" fontId="11" fillId="13" borderId="9" xfId="0" applyNumberFormat="1" applyFont="1" applyFill="1" applyBorder="1" applyAlignment="1" applyProtection="1">
      <alignment horizontal="center" vertical="center" wrapText="1"/>
      <protection hidden="1"/>
    </xf>
    <xf numFmtId="17" fontId="11" fillId="13" borderId="18" xfId="0" applyNumberFormat="1" applyFont="1" applyFill="1" applyBorder="1" applyAlignment="1" applyProtection="1">
      <alignment horizontal="center" vertical="center" wrapText="1"/>
      <protection hidden="1"/>
    </xf>
    <xf numFmtId="0" fontId="11" fillId="11" borderId="26" xfId="0" applyFont="1" applyFill="1" applyBorder="1" applyAlignment="1" applyProtection="1">
      <alignment vertical="center"/>
      <protection hidden="1"/>
    </xf>
    <xf numFmtId="0" fontId="11" fillId="11" borderId="9" xfId="0" applyFont="1" applyFill="1" applyBorder="1" applyAlignment="1" applyProtection="1">
      <alignment horizontal="center" vertical="center"/>
      <protection hidden="1"/>
    </xf>
    <xf numFmtId="17" fontId="11" fillId="11" borderId="9" xfId="0" applyNumberFormat="1" applyFont="1" applyFill="1" applyBorder="1" applyAlignment="1" applyProtection="1">
      <alignment horizontal="center" vertical="center"/>
      <protection hidden="1"/>
    </xf>
    <xf numFmtId="17" fontId="11" fillId="11" borderId="9" xfId="0" applyNumberFormat="1" applyFont="1" applyFill="1" applyBorder="1" applyAlignment="1" applyProtection="1">
      <alignment horizontal="center" vertical="center" wrapText="1"/>
      <protection hidden="1"/>
    </xf>
    <xf numFmtId="17" fontId="11" fillId="11" borderId="18" xfId="0" applyNumberFormat="1" applyFont="1" applyFill="1" applyBorder="1" applyAlignment="1" applyProtection="1">
      <alignment horizontal="center" vertical="center" wrapText="1"/>
      <protection hidden="1"/>
    </xf>
    <xf numFmtId="0" fontId="11" fillId="13" borderId="25" xfId="0" applyFont="1" applyFill="1" applyBorder="1" applyAlignment="1" applyProtection="1">
      <alignment vertical="center"/>
      <protection hidden="1"/>
    </xf>
    <xf numFmtId="0" fontId="11" fillId="13" borderId="8" xfId="0" applyFont="1" applyFill="1" applyBorder="1" applyAlignment="1" applyProtection="1">
      <alignment horizontal="center" vertical="center" wrapText="1"/>
      <protection hidden="1"/>
    </xf>
    <xf numFmtId="0" fontId="11" fillId="11" borderId="25" xfId="0" applyFont="1" applyFill="1" applyBorder="1" applyAlignment="1" applyProtection="1">
      <alignment vertical="center"/>
      <protection hidden="1"/>
    </xf>
    <xf numFmtId="0" fontId="11" fillId="11" borderId="8" xfId="0" applyFont="1" applyFill="1" applyBorder="1" applyAlignment="1" applyProtection="1">
      <alignment horizontal="center" vertical="center" wrapText="1"/>
      <protection hidden="1"/>
    </xf>
    <xf numFmtId="0" fontId="0" fillId="12" borderId="34" xfId="0" applyFill="1" applyBorder="1" applyAlignment="1">
      <alignment vertical="center" wrapText="1"/>
    </xf>
    <xf numFmtId="0" fontId="5" fillId="12" borderId="33" xfId="0" applyFont="1" applyFill="1" applyBorder="1"/>
    <xf numFmtId="0" fontId="5" fillId="12" borderId="34" xfId="0" applyFont="1" applyFill="1" applyBorder="1" applyAlignment="1">
      <alignment horizontal="center" vertical="center" wrapText="1"/>
    </xf>
    <xf numFmtId="0" fontId="5" fillId="13" borderId="33" xfId="0" applyFont="1" applyFill="1" applyBorder="1"/>
    <xf numFmtId="0" fontId="0" fillId="13" borderId="34" xfId="0" applyFill="1" applyBorder="1" applyAlignment="1">
      <alignment vertical="center" wrapText="1"/>
    </xf>
    <xf numFmtId="0" fontId="5" fillId="13" borderId="34" xfId="0" applyFont="1" applyFill="1" applyBorder="1" applyAlignment="1">
      <alignment horizontal="center" vertical="center" wrapText="1"/>
    </xf>
    <xf numFmtId="0" fontId="5" fillId="11" borderId="33" xfId="0" applyFont="1" applyFill="1" applyBorder="1"/>
    <xf numFmtId="0" fontId="0" fillId="11" borderId="34" xfId="0" applyFill="1" applyBorder="1" applyAlignment="1">
      <alignment vertical="center" wrapText="1"/>
    </xf>
    <xf numFmtId="0" fontId="5" fillId="11" borderId="34" xfId="0" applyFont="1" applyFill="1" applyBorder="1" applyAlignment="1">
      <alignment horizontal="center" vertical="center" wrapText="1"/>
    </xf>
    <xf numFmtId="164" fontId="24" fillId="14" borderId="3" xfId="10" applyFont="1" applyFill="1" applyBorder="1" applyAlignment="1" applyProtection="1">
      <alignment horizontal="center" vertical="center" wrapText="1"/>
      <protection hidden="1"/>
    </xf>
    <xf numFmtId="164" fontId="24" fillId="14" borderId="13" xfId="10" applyFont="1" applyFill="1" applyBorder="1" applyAlignment="1" applyProtection="1">
      <alignment horizontal="center" vertical="center" wrapText="1"/>
      <protection hidden="1"/>
    </xf>
    <xf numFmtId="3" fontId="11" fillId="14" borderId="17" xfId="0" applyNumberFormat="1" applyFont="1" applyFill="1" applyBorder="1" applyAlignment="1" applyProtection="1">
      <alignment horizontal="center" vertical="center"/>
      <protection hidden="1"/>
    </xf>
    <xf numFmtId="164" fontId="24" fillId="15" borderId="3" xfId="10" applyFont="1" applyFill="1" applyBorder="1" applyAlignment="1" applyProtection="1">
      <alignment horizontal="center" vertical="center" wrapText="1"/>
      <protection hidden="1"/>
    </xf>
    <xf numFmtId="164" fontId="24" fillId="15" borderId="13" xfId="10" applyFont="1" applyFill="1" applyBorder="1" applyAlignment="1" applyProtection="1">
      <alignment horizontal="center" vertical="center" wrapText="1"/>
      <protection hidden="1"/>
    </xf>
    <xf numFmtId="3" fontId="11" fillId="15" borderId="17" xfId="0" applyNumberFormat="1" applyFont="1" applyFill="1" applyBorder="1" applyAlignment="1" applyProtection="1">
      <alignment horizontal="center" vertical="center"/>
      <protection hidden="1"/>
    </xf>
    <xf numFmtId="164" fontId="24" fillId="16" borderId="3" xfId="10" applyFont="1" applyFill="1" applyBorder="1" applyAlignment="1" applyProtection="1">
      <alignment horizontal="center" vertical="center" wrapText="1"/>
      <protection hidden="1"/>
    </xf>
    <xf numFmtId="164" fontId="24" fillId="16" borderId="13" xfId="10" applyFont="1" applyFill="1" applyBorder="1" applyAlignment="1" applyProtection="1">
      <alignment horizontal="center" vertical="center" wrapText="1"/>
      <protection hidden="1"/>
    </xf>
    <xf numFmtId="3" fontId="11" fillId="16" borderId="17" xfId="0" applyNumberFormat="1" applyFont="1" applyFill="1" applyBorder="1" applyAlignment="1" applyProtection="1">
      <alignment horizontal="center" vertical="center"/>
      <protection hidden="1"/>
    </xf>
    <xf numFmtId="3" fontId="24" fillId="16" borderId="3" xfId="0" applyNumberFormat="1" applyFont="1" applyFill="1" applyBorder="1" applyAlignment="1" applyProtection="1">
      <alignment horizontal="center" vertical="center" wrapText="1"/>
      <protection hidden="1"/>
    </xf>
    <xf numFmtId="3" fontId="24" fillId="16" borderId="13" xfId="0" applyNumberFormat="1" applyFont="1" applyFill="1" applyBorder="1" applyAlignment="1" applyProtection="1">
      <alignment horizontal="center" vertical="center" wrapText="1"/>
      <protection hidden="1"/>
    </xf>
    <xf numFmtId="3" fontId="24" fillId="16" borderId="1" xfId="0" applyNumberFormat="1" applyFont="1" applyFill="1" applyBorder="1" applyAlignment="1" applyProtection="1">
      <alignment horizontal="center" vertical="center" wrapText="1"/>
      <protection hidden="1"/>
    </xf>
    <xf numFmtId="3" fontId="24" fillId="14" borderId="3" xfId="0" applyNumberFormat="1" applyFont="1" applyFill="1" applyBorder="1" applyAlignment="1" applyProtection="1">
      <alignment horizontal="center" vertical="center" wrapText="1"/>
      <protection hidden="1"/>
    </xf>
    <xf numFmtId="3" fontId="24" fillId="14" borderId="13" xfId="0" applyNumberFormat="1" applyFont="1" applyFill="1" applyBorder="1" applyAlignment="1" applyProtection="1">
      <alignment horizontal="center" vertical="center" wrapText="1"/>
      <protection hidden="1"/>
    </xf>
    <xf numFmtId="3" fontId="24" fillId="14" borderId="1" xfId="0" applyNumberFormat="1" applyFont="1" applyFill="1" applyBorder="1" applyAlignment="1" applyProtection="1">
      <alignment horizontal="center" vertical="center" wrapText="1"/>
      <protection hidden="1"/>
    </xf>
    <xf numFmtId="3" fontId="24" fillId="15" borderId="3" xfId="0" applyNumberFormat="1" applyFont="1" applyFill="1" applyBorder="1" applyAlignment="1" applyProtection="1">
      <alignment horizontal="center" vertical="center" wrapText="1"/>
      <protection hidden="1"/>
    </xf>
    <xf numFmtId="3" fontId="24" fillId="15" borderId="13" xfId="0" applyNumberFormat="1" applyFont="1" applyFill="1" applyBorder="1" applyAlignment="1" applyProtection="1">
      <alignment horizontal="center" vertical="center" wrapText="1"/>
      <protection hidden="1"/>
    </xf>
    <xf numFmtId="3" fontId="24" fillId="15" borderId="1" xfId="0" applyNumberFormat="1" applyFont="1" applyFill="1" applyBorder="1" applyAlignment="1" applyProtection="1">
      <alignment horizontal="center" vertical="center" wrapText="1"/>
      <protection hidden="1"/>
    </xf>
    <xf numFmtId="17" fontId="11" fillId="6" borderId="47" xfId="0" applyNumberFormat="1" applyFont="1" applyFill="1" applyBorder="1" applyAlignment="1" applyProtection="1">
      <alignment horizontal="center" vertical="center"/>
      <protection hidden="1"/>
    </xf>
    <xf numFmtId="17" fontId="11" fillId="12" borderId="47" xfId="0" applyNumberFormat="1" applyFont="1" applyFill="1" applyBorder="1" applyAlignment="1" applyProtection="1">
      <alignment horizontal="center" vertical="center"/>
      <protection hidden="1"/>
    </xf>
    <xf numFmtId="17" fontId="11" fillId="13" borderId="47" xfId="0" applyNumberFormat="1" applyFont="1" applyFill="1" applyBorder="1" applyAlignment="1" applyProtection="1">
      <alignment horizontal="center" vertical="center"/>
      <protection hidden="1"/>
    </xf>
    <xf numFmtId="17" fontId="11" fillId="11" borderId="47" xfId="0" applyNumberFormat="1" applyFont="1" applyFill="1" applyBorder="1" applyAlignment="1" applyProtection="1">
      <alignment horizontal="center" vertical="center"/>
      <protection hidden="1"/>
    </xf>
    <xf numFmtId="17" fontId="11" fillId="12" borderId="12" xfId="0" applyNumberFormat="1" applyFont="1" applyFill="1" applyBorder="1" applyAlignment="1" applyProtection="1">
      <alignment horizontal="center" vertical="center"/>
      <protection hidden="1"/>
    </xf>
    <xf numFmtId="17" fontId="11" fillId="13" borderId="12" xfId="0" applyNumberFormat="1" applyFont="1" applyFill="1" applyBorder="1" applyAlignment="1" applyProtection="1">
      <alignment horizontal="center" vertical="center"/>
      <protection hidden="1"/>
    </xf>
    <xf numFmtId="17" fontId="11" fillId="11" borderId="12" xfId="0" applyNumberFormat="1" applyFont="1" applyFill="1" applyBorder="1" applyAlignment="1" applyProtection="1">
      <alignment horizontal="center" vertical="center"/>
      <protection hidden="1"/>
    </xf>
    <xf numFmtId="17" fontId="11" fillId="6" borderId="18" xfId="0" applyNumberFormat="1" applyFont="1" applyFill="1" applyBorder="1" applyAlignment="1" applyProtection="1">
      <alignment horizontal="center" vertical="center"/>
      <protection hidden="1"/>
    </xf>
    <xf numFmtId="165" fontId="0" fillId="0" borderId="0" xfId="0" applyNumberFormat="1" applyProtection="1">
      <protection hidden="1"/>
    </xf>
    <xf numFmtId="3" fontId="25" fillId="0" borderId="4" xfId="0" applyNumberFormat="1" applyFont="1" applyBorder="1" applyAlignment="1" applyProtection="1">
      <alignment horizontal="center" vertical="center" wrapText="1"/>
      <protection hidden="1"/>
    </xf>
    <xf numFmtId="17" fontId="24" fillId="6" borderId="3" xfId="0" applyNumberFormat="1" applyFont="1" applyFill="1" applyBorder="1" applyAlignment="1" applyProtection="1">
      <alignment horizontal="center" vertical="center" wrapText="1"/>
      <protection hidden="1"/>
    </xf>
    <xf numFmtId="3" fontId="42" fillId="0" borderId="0" xfId="0" applyNumberFormat="1" applyFont="1" applyAlignment="1" applyProtection="1">
      <alignment horizontal="left" vertical="center" wrapText="1"/>
      <protection hidden="1"/>
    </xf>
    <xf numFmtId="9" fontId="42" fillId="0" borderId="0" xfId="2" applyFont="1" applyAlignment="1" applyProtection="1">
      <alignment horizontal="left" vertical="center" wrapText="1"/>
      <protection hidden="1"/>
    </xf>
    <xf numFmtId="165" fontId="42" fillId="0" borderId="0" xfId="2" applyNumberFormat="1" applyFont="1" applyAlignment="1" applyProtection="1">
      <alignment horizontal="left" vertical="center" wrapText="1"/>
      <protection hidden="1"/>
    </xf>
    <xf numFmtId="10" fontId="0" fillId="0" borderId="0" xfId="0" applyNumberFormat="1" applyProtection="1">
      <protection hidden="1"/>
    </xf>
    <xf numFmtId="3" fontId="52" fillId="0" borderId="0" xfId="0" applyNumberFormat="1" applyFont="1"/>
    <xf numFmtId="10" fontId="0" fillId="0" borderId="0" xfId="2" applyNumberFormat="1" applyFont="1" applyProtection="1">
      <protection hidden="1"/>
    </xf>
    <xf numFmtId="3" fontId="53" fillId="0" borderId="0" xfId="0" applyNumberFormat="1" applyFont="1" applyAlignment="1">
      <alignment vertical="center" wrapText="1"/>
    </xf>
    <xf numFmtId="165" fontId="11" fillId="0" borderId="0" xfId="2" applyNumberFormat="1" applyFont="1" applyAlignment="1" applyProtection="1">
      <alignment horizontal="center" vertical="center"/>
      <protection hidden="1"/>
    </xf>
    <xf numFmtId="0" fontId="26" fillId="0" borderId="9" xfId="0" applyFont="1" applyBorder="1" applyAlignment="1" applyProtection="1">
      <alignment vertical="center" wrapText="1"/>
      <protection hidden="1"/>
    </xf>
    <xf numFmtId="0" fontId="26" fillId="0" borderId="9" xfId="0" applyFont="1" applyBorder="1" applyAlignment="1" applyProtection="1">
      <alignment vertical="center"/>
      <protection hidden="1"/>
    </xf>
    <xf numFmtId="0" fontId="8" fillId="3" borderId="0" xfId="0" applyFont="1" applyFill="1" applyAlignment="1" applyProtection="1">
      <alignment horizontal="left" vertical="center" wrapText="1"/>
      <protection hidden="1"/>
    </xf>
    <xf numFmtId="0" fontId="8" fillId="3" borderId="0" xfId="0" applyFont="1" applyFill="1" applyAlignment="1" applyProtection="1">
      <alignment vertical="center" wrapText="1"/>
      <protection hidden="1"/>
    </xf>
    <xf numFmtId="0" fontId="8" fillId="3" borderId="0" xfId="0" applyFont="1" applyFill="1" applyAlignment="1" applyProtection="1">
      <alignment vertical="center"/>
      <protection hidden="1"/>
    </xf>
    <xf numFmtId="17" fontId="11" fillId="6" borderId="3" xfId="0" applyNumberFormat="1" applyFont="1" applyFill="1" applyBorder="1" applyAlignment="1" applyProtection="1">
      <alignment horizontal="center" vertical="center" wrapText="1"/>
      <protection hidden="1"/>
    </xf>
    <xf numFmtId="17" fontId="11" fillId="6" borderId="20" xfId="0" applyNumberFormat="1" applyFont="1" applyFill="1" applyBorder="1" applyAlignment="1" applyProtection="1">
      <alignment horizontal="center" vertical="center" wrapText="1"/>
      <protection hidden="1"/>
    </xf>
    <xf numFmtId="17" fontId="11" fillId="6" borderId="13" xfId="0" applyNumberFormat="1" applyFont="1" applyFill="1" applyBorder="1" applyAlignment="1" applyProtection="1">
      <alignment horizontal="center" vertical="center" wrapText="1"/>
      <protection hidden="1"/>
    </xf>
    <xf numFmtId="17" fontId="11" fillId="6" borderId="14" xfId="0" applyNumberFormat="1" applyFont="1" applyFill="1" applyBorder="1" applyAlignment="1" applyProtection="1">
      <alignment horizontal="center" vertical="center" wrapText="1"/>
      <protection hidden="1"/>
    </xf>
    <xf numFmtId="0" fontId="11" fillId="6" borderId="3" xfId="0" applyFont="1" applyFill="1" applyBorder="1" applyAlignment="1" applyProtection="1">
      <alignment horizontal="center" vertical="center"/>
      <protection hidden="1"/>
    </xf>
    <xf numFmtId="0" fontId="11" fillId="6" borderId="20" xfId="0" applyFont="1" applyFill="1" applyBorder="1" applyAlignment="1" applyProtection="1">
      <alignment horizontal="center" vertical="center"/>
      <protection hidden="1"/>
    </xf>
    <xf numFmtId="17" fontId="11" fillId="11" borderId="3" xfId="0" applyNumberFormat="1" applyFont="1" applyFill="1" applyBorder="1" applyAlignment="1" applyProtection="1">
      <alignment horizontal="center" vertical="center" wrapText="1"/>
      <protection hidden="1"/>
    </xf>
    <xf numFmtId="17" fontId="11" fillId="11" borderId="20" xfId="0" applyNumberFormat="1" applyFont="1" applyFill="1" applyBorder="1" applyAlignment="1" applyProtection="1">
      <alignment horizontal="center" vertical="center" wrapText="1"/>
      <protection hidden="1"/>
    </xf>
    <xf numFmtId="17" fontId="11" fillId="11" borderId="13" xfId="0" applyNumberFormat="1" applyFont="1" applyFill="1" applyBorder="1" applyAlignment="1" applyProtection="1">
      <alignment horizontal="center" vertical="center" wrapText="1"/>
      <protection hidden="1"/>
    </xf>
    <xf numFmtId="17" fontId="11" fillId="11" borderId="14" xfId="0" applyNumberFormat="1" applyFont="1" applyFill="1" applyBorder="1" applyAlignment="1" applyProtection="1">
      <alignment horizontal="center" vertical="center" wrapText="1"/>
      <protection hidden="1"/>
    </xf>
    <xf numFmtId="0" fontId="11" fillId="11" borderId="3" xfId="0" applyFont="1" applyFill="1" applyBorder="1" applyAlignment="1" applyProtection="1">
      <alignment horizontal="center" vertical="center"/>
      <protection hidden="1"/>
    </xf>
    <xf numFmtId="0" fontId="11" fillId="11" borderId="20" xfId="0" applyFont="1" applyFill="1" applyBorder="1" applyAlignment="1" applyProtection="1">
      <alignment horizontal="center" vertical="center"/>
      <protection hidden="1"/>
    </xf>
    <xf numFmtId="17" fontId="11" fillId="13" borderId="3" xfId="0" applyNumberFormat="1" applyFont="1" applyFill="1" applyBorder="1" applyAlignment="1" applyProtection="1">
      <alignment horizontal="center" vertical="center" wrapText="1"/>
      <protection hidden="1"/>
    </xf>
    <xf numFmtId="17" fontId="11" fillId="13" borderId="20" xfId="0" applyNumberFormat="1" applyFont="1" applyFill="1" applyBorder="1" applyAlignment="1" applyProtection="1">
      <alignment horizontal="center" vertical="center" wrapText="1"/>
      <protection hidden="1"/>
    </xf>
    <xf numFmtId="17" fontId="11" fillId="13" borderId="13" xfId="0" applyNumberFormat="1" applyFont="1" applyFill="1" applyBorder="1" applyAlignment="1" applyProtection="1">
      <alignment horizontal="center" vertical="center" wrapText="1"/>
      <protection hidden="1"/>
    </xf>
    <xf numFmtId="17" fontId="11" fillId="13" borderId="14" xfId="0" applyNumberFormat="1" applyFont="1" applyFill="1" applyBorder="1" applyAlignment="1" applyProtection="1">
      <alignment horizontal="center" vertical="center" wrapText="1"/>
      <protection hidden="1"/>
    </xf>
    <xf numFmtId="17" fontId="11" fillId="12" borderId="50" xfId="0" applyNumberFormat="1" applyFont="1" applyFill="1" applyBorder="1" applyAlignment="1" applyProtection="1">
      <alignment horizontal="center" vertical="center" wrapText="1"/>
      <protection hidden="1"/>
    </xf>
    <xf numFmtId="17" fontId="11" fillId="12" borderId="14" xfId="0" applyNumberFormat="1"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protection hidden="1"/>
    </xf>
    <xf numFmtId="0" fontId="11" fillId="13" borderId="20" xfId="0" applyFont="1" applyFill="1" applyBorder="1" applyAlignment="1" applyProtection="1">
      <alignment horizontal="center" vertical="center"/>
      <protection hidden="1"/>
    </xf>
    <xf numFmtId="17" fontId="11" fillId="12" borderId="49" xfId="0" applyNumberFormat="1" applyFont="1" applyFill="1" applyBorder="1" applyAlignment="1" applyProtection="1">
      <alignment horizontal="center" vertical="center" wrapText="1"/>
      <protection hidden="1"/>
    </xf>
    <xf numFmtId="17" fontId="11" fillId="12" borderId="20" xfId="0" applyNumberFormat="1" applyFont="1" applyFill="1" applyBorder="1" applyAlignment="1" applyProtection="1">
      <alignment horizontal="center" vertical="center" wrapText="1"/>
      <protection hidden="1"/>
    </xf>
    <xf numFmtId="17" fontId="11" fillId="6" borderId="35" xfId="0" applyNumberFormat="1" applyFont="1" applyFill="1" applyBorder="1" applyAlignment="1" applyProtection="1">
      <alignment horizontal="center" vertical="center" wrapText="1"/>
      <protection hidden="1"/>
    </xf>
    <xf numFmtId="17" fontId="11" fillId="6" borderId="4" xfId="0" applyNumberFormat="1" applyFont="1" applyFill="1" applyBorder="1" applyAlignment="1" applyProtection="1">
      <alignment horizontal="center" vertical="center" wrapText="1"/>
      <protection hidden="1"/>
    </xf>
    <xf numFmtId="0" fontId="11" fillId="12" borderId="48" xfId="0" applyFont="1" applyFill="1" applyBorder="1" applyAlignment="1" applyProtection="1">
      <alignment horizontal="center" vertical="center"/>
      <protection hidden="1"/>
    </xf>
    <xf numFmtId="0" fontId="11" fillId="12" borderId="46" xfId="0" applyFont="1" applyFill="1" applyBorder="1" applyAlignment="1" applyProtection="1">
      <alignment horizontal="center" vertical="center"/>
      <protection hidden="1"/>
    </xf>
    <xf numFmtId="0" fontId="11" fillId="12" borderId="49" xfId="0" applyFont="1" applyFill="1" applyBorder="1" applyAlignment="1" applyProtection="1">
      <alignment horizontal="center" vertical="center"/>
      <protection hidden="1"/>
    </xf>
    <xf numFmtId="0" fontId="11" fillId="12" borderId="20" xfId="0" applyFont="1" applyFill="1" applyBorder="1" applyAlignment="1" applyProtection="1">
      <alignment horizontal="center" vertical="center"/>
      <protection hidden="1"/>
    </xf>
    <xf numFmtId="0" fontId="42" fillId="0" borderId="3" xfId="0" applyFont="1" applyBorder="1" applyAlignment="1" applyProtection="1">
      <alignment horizontal="left" vertical="center" wrapText="1"/>
      <protection hidden="1"/>
    </xf>
    <xf numFmtId="0" fontId="11" fillId="6" borderId="45" xfId="0" applyFont="1" applyFill="1" applyBorder="1" applyAlignment="1" applyProtection="1">
      <alignment horizontal="center" vertical="center"/>
      <protection hidden="1"/>
    </xf>
    <xf numFmtId="0" fontId="11" fillId="6" borderId="46" xfId="0" applyFont="1" applyFill="1" applyBorder="1" applyAlignment="1" applyProtection="1">
      <alignment horizontal="center" vertical="center"/>
      <protection hidden="1"/>
    </xf>
    <xf numFmtId="17" fontId="11" fillId="13" borderId="35" xfId="0" applyNumberFormat="1" applyFont="1" applyFill="1" applyBorder="1" applyAlignment="1" applyProtection="1">
      <alignment horizontal="center" vertical="center" wrapText="1"/>
      <protection hidden="1"/>
    </xf>
    <xf numFmtId="17" fontId="11" fillId="13" borderId="4" xfId="0" applyNumberFormat="1" applyFont="1" applyFill="1" applyBorder="1" applyAlignment="1" applyProtection="1">
      <alignment horizontal="center" vertical="center" wrapText="1"/>
      <protection hidden="1"/>
    </xf>
    <xf numFmtId="0" fontId="24" fillId="13" borderId="23" xfId="10" applyNumberFormat="1" applyFont="1" applyFill="1" applyBorder="1" applyAlignment="1" applyProtection="1">
      <alignment horizontal="left" vertical="center" wrapText="1"/>
      <protection hidden="1"/>
    </xf>
    <xf numFmtId="0" fontId="24" fillId="13" borderId="24" xfId="10" applyNumberFormat="1" applyFont="1" applyFill="1" applyBorder="1" applyAlignment="1" applyProtection="1">
      <alignment horizontal="left" vertical="center" wrapText="1"/>
      <protection hidden="1"/>
    </xf>
    <xf numFmtId="0" fontId="24" fillId="13" borderId="38" xfId="0" applyFont="1" applyFill="1" applyBorder="1" applyAlignment="1" applyProtection="1">
      <alignment horizontal="center" vertical="center" wrapText="1"/>
      <protection hidden="1"/>
    </xf>
    <xf numFmtId="0" fontId="24" fillId="13" borderId="6" xfId="0" applyFont="1" applyFill="1" applyBorder="1" applyAlignment="1" applyProtection="1">
      <alignment horizontal="center" vertical="center" wrapText="1"/>
      <protection hidden="1"/>
    </xf>
    <xf numFmtId="0" fontId="24" fillId="13" borderId="7" xfId="0" applyFont="1" applyFill="1" applyBorder="1" applyAlignment="1" applyProtection="1">
      <alignment horizontal="center" vertical="center" wrapText="1"/>
      <protection hidden="1"/>
    </xf>
    <xf numFmtId="0" fontId="24" fillId="14" borderId="38" xfId="0" applyFont="1" applyFill="1" applyBorder="1" applyAlignment="1" applyProtection="1">
      <alignment horizontal="center" vertical="center" wrapText="1"/>
      <protection hidden="1"/>
    </xf>
    <xf numFmtId="0" fontId="24" fillId="14" borderId="6" xfId="0" applyFont="1" applyFill="1" applyBorder="1" applyAlignment="1" applyProtection="1">
      <alignment horizontal="center" vertical="center" wrapText="1"/>
      <protection hidden="1"/>
    </xf>
    <xf numFmtId="0" fontId="24" fillId="14" borderId="7" xfId="0" applyFont="1" applyFill="1" applyBorder="1" applyAlignment="1" applyProtection="1">
      <alignment horizontal="center" vertical="center" wrapText="1"/>
      <protection hidden="1"/>
    </xf>
    <xf numFmtId="17" fontId="11" fillId="13" borderId="13" xfId="0" applyNumberFormat="1" applyFont="1" applyFill="1" applyBorder="1" applyAlignment="1" applyProtection="1">
      <alignment horizontal="center" vertical="center"/>
      <protection hidden="1"/>
    </xf>
    <xf numFmtId="17" fontId="11" fillId="13" borderId="14" xfId="0" applyNumberFormat="1" applyFont="1" applyFill="1" applyBorder="1" applyAlignment="1" applyProtection="1">
      <alignment horizontal="center" vertical="center"/>
      <protection hidden="1"/>
    </xf>
    <xf numFmtId="14" fontId="11" fillId="13" borderId="3" xfId="0" applyNumberFormat="1" applyFont="1" applyFill="1" applyBorder="1" applyAlignment="1" applyProtection="1">
      <alignment horizontal="center" vertical="center"/>
      <protection hidden="1"/>
    </xf>
    <xf numFmtId="0" fontId="8" fillId="13" borderId="20" xfId="0" applyFont="1" applyFill="1" applyBorder="1" applyAlignment="1" applyProtection="1">
      <alignment horizontal="center" vertical="center"/>
      <protection hidden="1"/>
    </xf>
    <xf numFmtId="17" fontId="11" fillId="12" borderId="3" xfId="0" applyNumberFormat="1" applyFont="1" applyFill="1" applyBorder="1" applyAlignment="1" applyProtection="1">
      <alignment horizontal="center" vertical="center"/>
      <protection hidden="1"/>
    </xf>
    <xf numFmtId="17" fontId="11" fillId="12" borderId="20" xfId="0" applyNumberFormat="1" applyFont="1" applyFill="1" applyBorder="1" applyAlignment="1" applyProtection="1">
      <alignment horizontal="center" vertical="center"/>
      <protection hidden="1"/>
    </xf>
    <xf numFmtId="14" fontId="11" fillId="12" borderId="3" xfId="0" applyNumberFormat="1" applyFont="1" applyFill="1" applyBorder="1" applyAlignment="1" applyProtection="1">
      <alignment horizontal="center" vertical="center"/>
      <protection hidden="1"/>
    </xf>
    <xf numFmtId="0" fontId="8" fillId="12" borderId="20" xfId="0" applyFont="1" applyFill="1" applyBorder="1" applyAlignment="1" applyProtection="1">
      <alignment horizontal="center" vertical="center"/>
      <protection hidden="1"/>
    </xf>
    <xf numFmtId="17" fontId="11" fillId="12" borderId="13" xfId="0" applyNumberFormat="1" applyFont="1" applyFill="1" applyBorder="1" applyAlignment="1" applyProtection="1">
      <alignment horizontal="center" vertical="center"/>
      <protection hidden="1"/>
    </xf>
    <xf numFmtId="17" fontId="11" fillId="12" borderId="14" xfId="0" applyNumberFormat="1" applyFont="1" applyFill="1" applyBorder="1" applyAlignment="1" applyProtection="1">
      <alignment horizontal="center" vertical="center"/>
      <protection hidden="1"/>
    </xf>
    <xf numFmtId="17" fontId="11" fillId="13" borderId="3" xfId="0" applyNumberFormat="1" applyFont="1" applyFill="1" applyBorder="1" applyAlignment="1" applyProtection="1">
      <alignment horizontal="center" vertical="center"/>
      <protection hidden="1"/>
    </xf>
    <xf numFmtId="17" fontId="11" fillId="13" borderId="20" xfId="0" applyNumberFormat="1" applyFont="1" applyFill="1" applyBorder="1" applyAlignment="1" applyProtection="1">
      <alignment horizontal="center" vertical="center"/>
      <protection hidden="1"/>
    </xf>
    <xf numFmtId="17" fontId="11" fillId="12" borderId="35" xfId="0" applyNumberFormat="1" applyFont="1" applyFill="1" applyBorder="1" applyAlignment="1" applyProtection="1">
      <alignment horizontal="center" vertical="center" wrapText="1"/>
      <protection hidden="1"/>
    </xf>
    <xf numFmtId="17" fontId="11" fillId="12" borderId="4" xfId="0" applyNumberFormat="1" applyFont="1" applyFill="1" applyBorder="1" applyAlignment="1" applyProtection="1">
      <alignment horizontal="center" vertical="center" wrapText="1"/>
      <protection hidden="1"/>
    </xf>
    <xf numFmtId="0" fontId="24" fillId="12" borderId="23" xfId="10" applyNumberFormat="1" applyFont="1" applyFill="1" applyBorder="1" applyAlignment="1" applyProtection="1">
      <alignment horizontal="left" vertical="center" wrapText="1"/>
      <protection hidden="1"/>
    </xf>
    <xf numFmtId="0" fontId="24" fillId="12" borderId="24" xfId="10" applyNumberFormat="1" applyFont="1" applyFill="1" applyBorder="1" applyAlignment="1" applyProtection="1">
      <alignment horizontal="left" vertical="center" wrapText="1"/>
      <protection hidden="1"/>
    </xf>
    <xf numFmtId="0" fontId="24" fillId="12" borderId="38" xfId="0" applyFont="1" applyFill="1" applyBorder="1" applyAlignment="1" applyProtection="1">
      <alignment horizontal="center" vertical="center" wrapText="1"/>
      <protection hidden="1"/>
    </xf>
    <xf numFmtId="0" fontId="24" fillId="12" borderId="6" xfId="0" applyFont="1" applyFill="1" applyBorder="1" applyAlignment="1" applyProtection="1">
      <alignment horizontal="center" vertical="center" wrapText="1"/>
      <protection hidden="1"/>
    </xf>
    <xf numFmtId="0" fontId="24" fillId="12" borderId="7" xfId="0" applyFont="1" applyFill="1" applyBorder="1" applyAlignment="1" applyProtection="1">
      <alignment horizontal="center" vertical="center" wrapText="1"/>
      <protection hidden="1"/>
    </xf>
    <xf numFmtId="0" fontId="24" fillId="16" borderId="5" xfId="0" applyFont="1" applyFill="1" applyBorder="1" applyAlignment="1" applyProtection="1">
      <alignment horizontal="center" vertical="center" wrapText="1"/>
      <protection hidden="1"/>
    </xf>
    <xf numFmtId="0" fontId="24" fillId="16" borderId="6" xfId="0" applyFont="1" applyFill="1" applyBorder="1" applyAlignment="1" applyProtection="1">
      <alignment horizontal="center" vertical="center" wrapText="1"/>
      <protection hidden="1"/>
    </xf>
    <xf numFmtId="0" fontId="24" fillId="16" borderId="7" xfId="0" applyFont="1" applyFill="1" applyBorder="1" applyAlignment="1" applyProtection="1">
      <alignment horizontal="center" vertical="center" wrapText="1"/>
      <protection hidden="1"/>
    </xf>
    <xf numFmtId="17" fontId="11" fillId="11" borderId="13" xfId="0" applyNumberFormat="1" applyFont="1" applyFill="1" applyBorder="1" applyAlignment="1" applyProtection="1">
      <alignment horizontal="center" vertical="center"/>
      <protection hidden="1"/>
    </xf>
    <xf numFmtId="17" fontId="11" fillId="11" borderId="14" xfId="0" applyNumberFormat="1" applyFont="1" applyFill="1" applyBorder="1" applyAlignment="1" applyProtection="1">
      <alignment horizontal="center" vertical="center"/>
      <protection hidden="1"/>
    </xf>
    <xf numFmtId="17" fontId="11" fillId="11" borderId="3" xfId="0" applyNumberFormat="1" applyFont="1" applyFill="1" applyBorder="1" applyAlignment="1" applyProtection="1">
      <alignment horizontal="center" vertical="center"/>
      <protection hidden="1"/>
    </xf>
    <xf numFmtId="17" fontId="11" fillId="11" borderId="0" xfId="0" applyNumberFormat="1" applyFont="1" applyFill="1" applyAlignment="1" applyProtection="1">
      <alignment horizontal="center" vertical="center"/>
      <protection hidden="1"/>
    </xf>
    <xf numFmtId="17" fontId="11" fillId="11" borderId="35" xfId="0" applyNumberFormat="1" applyFont="1" applyFill="1" applyBorder="1" applyAlignment="1" applyProtection="1">
      <alignment horizontal="center" vertical="center" wrapText="1"/>
      <protection hidden="1"/>
    </xf>
    <xf numFmtId="17" fontId="11" fillId="11" borderId="4" xfId="0" applyNumberFormat="1" applyFont="1" applyFill="1" applyBorder="1" applyAlignment="1" applyProtection="1">
      <alignment horizontal="center" vertical="center" wrapText="1"/>
      <protection hidden="1"/>
    </xf>
    <xf numFmtId="0" fontId="24" fillId="11" borderId="23" xfId="10" applyNumberFormat="1" applyFont="1" applyFill="1" applyBorder="1" applyAlignment="1" applyProtection="1">
      <alignment horizontal="left" vertical="center" wrapText="1"/>
      <protection hidden="1"/>
    </xf>
    <xf numFmtId="0" fontId="24" fillId="11" borderId="24" xfId="10" applyNumberFormat="1" applyFont="1" applyFill="1" applyBorder="1" applyAlignment="1" applyProtection="1">
      <alignment horizontal="left" vertical="center" wrapText="1"/>
      <protection hidden="1"/>
    </xf>
    <xf numFmtId="0" fontId="24" fillId="11" borderId="38" xfId="0" applyFont="1" applyFill="1" applyBorder="1" applyAlignment="1" applyProtection="1">
      <alignment horizontal="center" vertical="center" wrapText="1"/>
      <protection hidden="1"/>
    </xf>
    <xf numFmtId="0" fontId="24" fillId="11" borderId="6" xfId="0" applyFont="1" applyFill="1" applyBorder="1" applyAlignment="1" applyProtection="1">
      <alignment horizontal="center" vertical="center" wrapText="1"/>
      <protection hidden="1"/>
    </xf>
    <xf numFmtId="0" fontId="24" fillId="11" borderId="7" xfId="0" applyFont="1" applyFill="1" applyBorder="1" applyAlignment="1" applyProtection="1">
      <alignment horizontal="center" vertical="center" wrapText="1"/>
      <protection hidden="1"/>
    </xf>
    <xf numFmtId="0" fontId="24" fillId="15" borderId="38" xfId="0" applyFont="1" applyFill="1" applyBorder="1" applyAlignment="1" applyProtection="1">
      <alignment horizontal="center" vertical="center" wrapText="1"/>
      <protection hidden="1"/>
    </xf>
    <xf numFmtId="0" fontId="24" fillId="15" borderId="6" xfId="0" applyFont="1" applyFill="1" applyBorder="1" applyAlignment="1" applyProtection="1">
      <alignment horizontal="center" vertical="center" wrapText="1"/>
      <protection hidden="1"/>
    </xf>
    <xf numFmtId="0" fontId="24" fillId="15" borderId="7" xfId="0" applyFont="1" applyFill="1" applyBorder="1" applyAlignment="1" applyProtection="1">
      <alignment horizontal="center" vertical="center" wrapText="1"/>
      <protection hidden="1"/>
    </xf>
    <xf numFmtId="0" fontId="24" fillId="3" borderId="6"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7" xfId="0" applyFont="1" applyFill="1" applyBorder="1" applyAlignment="1" applyProtection="1">
      <alignment horizontal="center" vertical="center" wrapText="1"/>
      <protection hidden="1"/>
    </xf>
    <xf numFmtId="14" fontId="11" fillId="11" borderId="3" xfId="0" applyNumberFormat="1" applyFont="1" applyFill="1" applyBorder="1" applyAlignment="1" applyProtection="1">
      <alignment horizontal="center" vertical="center"/>
      <protection hidden="1"/>
    </xf>
    <xf numFmtId="0" fontId="8" fillId="11" borderId="20" xfId="0" applyFont="1" applyFill="1" applyBorder="1" applyAlignment="1" applyProtection="1">
      <alignment horizontal="center" vertical="center"/>
      <protection hidden="1"/>
    </xf>
    <xf numFmtId="0" fontId="24" fillId="6" borderId="23" xfId="10" applyNumberFormat="1" applyFont="1" applyFill="1" applyBorder="1" applyAlignment="1" applyProtection="1">
      <alignment horizontal="left" vertical="center" wrapText="1"/>
      <protection hidden="1"/>
    </xf>
    <xf numFmtId="0" fontId="24" fillId="6" borderId="24" xfId="10" applyNumberFormat="1" applyFont="1" applyFill="1" applyBorder="1" applyAlignment="1" applyProtection="1">
      <alignment horizontal="left" vertical="center" wrapText="1"/>
      <protection hidden="1"/>
    </xf>
    <xf numFmtId="0" fontId="24" fillId="6" borderId="38" xfId="0" applyFont="1" applyFill="1" applyBorder="1" applyAlignment="1" applyProtection="1">
      <alignment horizontal="center" vertical="center" wrapText="1"/>
      <protection hidden="1"/>
    </xf>
    <xf numFmtId="0" fontId="24" fillId="6" borderId="6"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0" fontId="32" fillId="0" borderId="16" xfId="0" applyFont="1" applyBorder="1" applyAlignment="1" applyProtection="1">
      <alignment horizontal="left" vertical="center"/>
      <protection hidden="1"/>
    </xf>
    <xf numFmtId="0" fontId="32" fillId="0" borderId="3" xfId="0" applyFont="1" applyBorder="1" applyAlignment="1" applyProtection="1">
      <alignment horizontal="left" vertical="center"/>
      <protection hidden="1"/>
    </xf>
    <xf numFmtId="17" fontId="11" fillId="6" borderId="13" xfId="0" applyNumberFormat="1" applyFont="1" applyFill="1" applyBorder="1" applyAlignment="1" applyProtection="1">
      <alignment horizontal="center" vertical="center"/>
      <protection hidden="1"/>
    </xf>
    <xf numFmtId="17" fontId="11" fillId="6" borderId="14" xfId="0" applyNumberFormat="1" applyFont="1" applyFill="1" applyBorder="1" applyAlignment="1" applyProtection="1">
      <alignment horizontal="center" vertical="center"/>
      <protection hidden="1"/>
    </xf>
    <xf numFmtId="14" fontId="11" fillId="6" borderId="3" xfId="0" applyNumberFormat="1" applyFont="1" applyFill="1" applyBorder="1" applyAlignment="1" applyProtection="1">
      <alignment horizontal="center" vertical="center"/>
      <protection hidden="1"/>
    </xf>
    <xf numFmtId="0" fontId="8" fillId="6" borderId="20" xfId="0" applyFont="1" applyFill="1" applyBorder="1" applyAlignment="1" applyProtection="1">
      <alignment horizontal="center" vertical="center"/>
      <protection hidden="1"/>
    </xf>
    <xf numFmtId="17" fontId="11" fillId="6" borderId="3" xfId="0" applyNumberFormat="1" applyFont="1" applyFill="1" applyBorder="1" applyAlignment="1" applyProtection="1">
      <alignment horizontal="center" vertical="center"/>
      <protection hidden="1"/>
    </xf>
    <xf numFmtId="17" fontId="11" fillId="6" borderId="20" xfId="0" applyNumberFormat="1" applyFont="1" applyFill="1" applyBorder="1" applyAlignment="1" applyProtection="1">
      <alignment horizontal="center" vertical="center"/>
      <protection hidden="1"/>
    </xf>
    <xf numFmtId="0" fontId="24" fillId="6" borderId="23" xfId="0" applyFont="1" applyFill="1" applyBorder="1" applyAlignment="1" applyProtection="1">
      <alignment vertical="center" wrapText="1"/>
      <protection hidden="1"/>
    </xf>
    <xf numFmtId="0" fontId="24" fillId="6" borderId="24" xfId="0" applyFont="1" applyFill="1" applyBorder="1" applyAlignment="1" applyProtection="1">
      <alignment vertical="center" wrapText="1"/>
      <protection hidden="1"/>
    </xf>
    <xf numFmtId="0" fontId="11" fillId="6" borderId="6" xfId="0" applyFont="1" applyFill="1" applyBorder="1" applyAlignment="1" applyProtection="1">
      <alignment horizontal="center" vertical="center" wrapText="1"/>
      <protection hidden="1"/>
    </xf>
    <xf numFmtId="0" fontId="11" fillId="6" borderId="7" xfId="0" applyFont="1" applyFill="1" applyBorder="1" applyAlignment="1" applyProtection="1">
      <alignment horizontal="center" vertical="center" wrapText="1"/>
      <protection hidden="1"/>
    </xf>
    <xf numFmtId="0" fontId="24" fillId="13" borderId="23" xfId="0" applyFont="1" applyFill="1" applyBorder="1" applyAlignment="1" applyProtection="1">
      <alignment vertical="center" wrapText="1"/>
      <protection hidden="1"/>
    </xf>
    <xf numFmtId="0" fontId="24" fillId="13" borderId="24" xfId="0" applyFont="1" applyFill="1" applyBorder="1" applyAlignment="1" applyProtection="1">
      <alignment vertical="center" wrapText="1"/>
      <protection hidden="1"/>
    </xf>
    <xf numFmtId="0" fontId="11" fillId="13" borderId="6" xfId="0" applyFont="1" applyFill="1" applyBorder="1" applyAlignment="1" applyProtection="1">
      <alignment horizontal="center" vertical="center" wrapText="1"/>
      <protection hidden="1"/>
    </xf>
    <xf numFmtId="0" fontId="11" fillId="13" borderId="7" xfId="0" applyFont="1" applyFill="1" applyBorder="1" applyAlignment="1" applyProtection="1">
      <alignment horizontal="center" vertical="center" wrapText="1"/>
      <protection hidden="1"/>
    </xf>
    <xf numFmtId="0" fontId="11" fillId="14" borderId="6" xfId="0" applyFont="1" applyFill="1" applyBorder="1" applyAlignment="1" applyProtection="1">
      <alignment horizontal="center" vertical="center" wrapText="1"/>
      <protection hidden="1"/>
    </xf>
    <xf numFmtId="0" fontId="11" fillId="14" borderId="7" xfId="0" applyFont="1" applyFill="1" applyBorder="1" applyAlignment="1" applyProtection="1">
      <alignment horizontal="center" vertical="center" wrapText="1"/>
      <protection hidden="1"/>
    </xf>
    <xf numFmtId="0" fontId="24" fillId="11" borderId="23" xfId="0" applyFont="1" applyFill="1" applyBorder="1" applyAlignment="1" applyProtection="1">
      <alignment vertical="center" wrapText="1"/>
      <protection hidden="1"/>
    </xf>
    <xf numFmtId="0" fontId="24" fillId="11" borderId="24" xfId="0" applyFont="1" applyFill="1" applyBorder="1" applyAlignment="1" applyProtection="1">
      <alignment vertical="center" wrapText="1"/>
      <protection hidden="1"/>
    </xf>
    <xf numFmtId="0" fontId="11" fillId="11" borderId="6" xfId="0" applyFont="1" applyFill="1" applyBorder="1" applyAlignment="1" applyProtection="1">
      <alignment horizontal="center" vertical="center" wrapText="1"/>
      <protection hidden="1"/>
    </xf>
    <xf numFmtId="0" fontId="11" fillId="11" borderId="7" xfId="0" applyFont="1" applyFill="1" applyBorder="1" applyAlignment="1" applyProtection="1">
      <alignment horizontal="center" vertical="center" wrapText="1"/>
      <protection hidden="1"/>
    </xf>
    <xf numFmtId="0" fontId="11" fillId="15" borderId="6" xfId="0" applyFont="1" applyFill="1" applyBorder="1" applyAlignment="1" applyProtection="1">
      <alignment horizontal="center" vertical="center" wrapText="1"/>
      <protection hidden="1"/>
    </xf>
    <xf numFmtId="0" fontId="11" fillId="15" borderId="7" xfId="0" applyFont="1" applyFill="1" applyBorder="1" applyAlignment="1" applyProtection="1">
      <alignment horizontal="center" vertical="center" wrapText="1"/>
      <protection hidden="1"/>
    </xf>
    <xf numFmtId="0" fontId="24" fillId="12" borderId="23" xfId="0" applyFont="1" applyFill="1" applyBorder="1" applyAlignment="1" applyProtection="1">
      <alignment vertical="center" wrapText="1"/>
      <protection hidden="1"/>
    </xf>
    <xf numFmtId="0" fontId="24" fillId="12" borderId="24" xfId="0" applyFont="1" applyFill="1" applyBorder="1" applyAlignment="1" applyProtection="1">
      <alignment vertical="center" wrapText="1"/>
      <protection hidden="1"/>
    </xf>
    <xf numFmtId="0" fontId="11" fillId="12" borderId="6" xfId="0" applyFont="1" applyFill="1" applyBorder="1" applyAlignment="1" applyProtection="1">
      <alignment horizontal="center" vertical="center" wrapText="1"/>
      <protection hidden="1"/>
    </xf>
    <xf numFmtId="0" fontId="11" fillId="12" borderId="7" xfId="0" applyFont="1" applyFill="1" applyBorder="1" applyAlignment="1" applyProtection="1">
      <alignment horizontal="center" vertical="center" wrapText="1"/>
      <protection hidden="1"/>
    </xf>
    <xf numFmtId="0" fontId="11" fillId="16" borderId="6" xfId="0" applyFont="1" applyFill="1" applyBorder="1" applyAlignment="1" applyProtection="1">
      <alignment horizontal="center" vertical="center" wrapText="1"/>
      <protection hidden="1"/>
    </xf>
    <xf numFmtId="0" fontId="11" fillId="16" borderId="7" xfId="0" applyFont="1" applyFill="1" applyBorder="1" applyAlignment="1" applyProtection="1">
      <alignment horizontal="center" vertical="center" wrapText="1"/>
      <protection hidden="1"/>
    </xf>
    <xf numFmtId="0" fontId="56" fillId="6" borderId="0" xfId="0" applyFont="1" applyFill="1" applyProtection="1">
      <protection hidden="1"/>
    </xf>
    <xf numFmtId="0" fontId="22" fillId="6" borderId="0" xfId="0" applyFont="1" applyFill="1" applyProtection="1">
      <protection hidden="1"/>
    </xf>
    <xf numFmtId="0" fontId="10" fillId="0" borderId="3" xfId="0" applyFont="1" applyBorder="1" applyProtection="1">
      <protection hidden="1"/>
    </xf>
    <xf numFmtId="0" fontId="26" fillId="0" borderId="0" xfId="0" applyFont="1" applyProtection="1">
      <protection hidden="1"/>
    </xf>
    <xf numFmtId="0" fontId="0" fillId="0" borderId="0" xfId="0"/>
    <xf numFmtId="0" fontId="24" fillId="6" borderId="23" xfId="0" applyFont="1" applyFill="1" applyBorder="1" applyAlignment="1" applyProtection="1">
      <alignment horizontal="left" vertical="center" wrapText="1"/>
      <protection hidden="1"/>
    </xf>
    <xf numFmtId="0" fontId="24" fillId="6" borderId="24" xfId="0" applyFont="1" applyFill="1" applyBorder="1" applyAlignment="1" applyProtection="1">
      <alignment horizontal="left" vertical="center" wrapText="1"/>
      <protection hidden="1"/>
    </xf>
    <xf numFmtId="0" fontId="24" fillId="13" borderId="23" xfId="0" applyFont="1" applyFill="1" applyBorder="1" applyAlignment="1" applyProtection="1">
      <alignment horizontal="left" vertical="center" wrapText="1"/>
      <protection hidden="1"/>
    </xf>
    <xf numFmtId="0" fontId="24" fillId="13" borderId="24" xfId="0" applyFont="1" applyFill="1" applyBorder="1" applyAlignment="1" applyProtection="1">
      <alignment horizontal="left" vertical="center" wrapText="1"/>
      <protection hidden="1"/>
    </xf>
    <xf numFmtId="0" fontId="24" fillId="12" borderId="23" xfId="0" applyFont="1" applyFill="1" applyBorder="1" applyAlignment="1" applyProtection="1">
      <alignment horizontal="left" vertical="center" wrapText="1"/>
      <protection hidden="1"/>
    </xf>
    <xf numFmtId="0" fontId="24" fillId="12" borderId="24" xfId="0" applyFont="1" applyFill="1" applyBorder="1" applyAlignment="1" applyProtection="1">
      <alignment horizontal="left" vertical="center" wrapText="1"/>
      <protection hidden="1"/>
    </xf>
    <xf numFmtId="0" fontId="24" fillId="11" borderId="23" xfId="0" applyFont="1" applyFill="1" applyBorder="1" applyAlignment="1" applyProtection="1">
      <alignment horizontal="left" vertical="center" wrapText="1"/>
      <protection hidden="1"/>
    </xf>
    <xf numFmtId="0" fontId="24" fillId="11" borderId="24"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0" fillId="6" borderId="0" xfId="0" applyFill="1" applyAlignment="1">
      <alignment horizontal="center"/>
    </xf>
    <xf numFmtId="0" fontId="10" fillId="7" borderId="35" xfId="0" applyFont="1" applyFill="1" applyBorder="1" applyAlignment="1">
      <alignment horizontal="center" vertical="center"/>
    </xf>
    <xf numFmtId="0" fontId="10" fillId="7" borderId="36" xfId="0" applyFont="1" applyFill="1" applyBorder="1" applyAlignment="1">
      <alignment horizontal="center" vertical="center"/>
    </xf>
    <xf numFmtId="0" fontId="10" fillId="7" borderId="4" xfId="0" applyFont="1" applyFill="1" applyBorder="1" applyAlignment="1">
      <alignment horizontal="center" vertical="center"/>
    </xf>
    <xf numFmtId="0" fontId="10" fillId="8" borderId="35" xfId="0" applyFont="1" applyFill="1" applyBorder="1" applyAlignment="1">
      <alignment horizontal="center" vertical="center"/>
    </xf>
    <xf numFmtId="0" fontId="10" fillId="8" borderId="36"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 xfId="0" applyFont="1" applyFill="1" applyBorder="1" applyAlignment="1">
      <alignment horizontal="center" vertical="center" wrapText="1"/>
    </xf>
    <xf numFmtId="0" fontId="30" fillId="0" borderId="9" xfId="0" applyFont="1" applyBorder="1" applyAlignment="1" applyProtection="1">
      <alignment vertical="center"/>
      <protection hidden="1"/>
    </xf>
    <xf numFmtId="0" fontId="30" fillId="0" borderId="0" xfId="0" applyFont="1" applyAlignment="1" applyProtection="1">
      <alignment vertical="center"/>
      <protection hidden="1"/>
    </xf>
    <xf numFmtId="17" fontId="24" fillId="3" borderId="6" xfId="0" applyNumberFormat="1" applyFont="1" applyFill="1" applyBorder="1" applyAlignment="1" applyProtection="1">
      <alignment horizontal="center" vertical="center" wrapText="1"/>
      <protection hidden="1"/>
    </xf>
  </cellXfs>
  <cellStyles count="68">
    <cellStyle name="AF Column - IBM Cognos" xfId="12" xr:uid="{045E1A90-73F5-4404-97F6-29450CAB02F8}"/>
    <cellStyle name="AF Data - IBM Cognos" xfId="13" xr:uid="{E256D2AA-0706-4F8F-B962-F0A82CF36D79}"/>
    <cellStyle name="AF Data 0 - IBM Cognos" xfId="14" xr:uid="{BFDA4CD1-ED27-4E94-BD3D-B87965626289}"/>
    <cellStyle name="AF Data 1 - IBM Cognos" xfId="15" xr:uid="{88E608DA-0BC9-4FB0-A7E0-B8702E68BF2D}"/>
    <cellStyle name="AF Data 2 - IBM Cognos" xfId="16" xr:uid="{E8BE435F-6CF2-4C37-8CA3-F37291095684}"/>
    <cellStyle name="AF Data 3 - IBM Cognos" xfId="17" xr:uid="{6C5B7CD4-857D-44E8-AD96-53201C9FB242}"/>
    <cellStyle name="AF Data 4 - IBM Cognos" xfId="18" xr:uid="{A6F96FC2-B8C2-4207-9B54-ED5C7D57F7F5}"/>
    <cellStyle name="AF Data 5 - IBM Cognos" xfId="19" xr:uid="{D3C1D006-1ED8-4BC4-9E73-EE969CC17013}"/>
    <cellStyle name="AF Data Leaf - IBM Cognos" xfId="20" xr:uid="{8D11BCA1-D392-4DD2-BD7B-396F9B953467}"/>
    <cellStyle name="AF Header - IBM Cognos" xfId="21" xr:uid="{84A58679-CA33-4407-909B-D061BCD5448D}"/>
    <cellStyle name="AF Header 0 - IBM Cognos" xfId="22" xr:uid="{0E14AD03-A608-4A57-9584-9F6C1AB1768C}"/>
    <cellStyle name="AF Header 1 - IBM Cognos" xfId="23" xr:uid="{F375FF21-1CA4-458D-95E2-6DD4615F2877}"/>
    <cellStyle name="AF Header 2 - IBM Cognos" xfId="24" xr:uid="{214A7410-343E-4840-B088-AE60B828E022}"/>
    <cellStyle name="AF Header 3 - IBM Cognos" xfId="25" xr:uid="{B938DC8C-A0F3-4703-BA45-568A435C3FCF}"/>
    <cellStyle name="AF Header 4 - IBM Cognos" xfId="26" xr:uid="{C8E3EE4D-9E47-43DA-8F5A-6A2344AE0D55}"/>
    <cellStyle name="AF Header 5 - IBM Cognos" xfId="27" xr:uid="{274C2EB2-F6F8-4B1F-B3F8-D57F1ADCE8FD}"/>
    <cellStyle name="AF Header Leaf - IBM Cognos" xfId="28" xr:uid="{A21D55B4-376A-408D-8BE7-3AB8E3DB6C67}"/>
    <cellStyle name="AF Row - IBM Cognos" xfId="29" xr:uid="{49CDF9AC-3251-4FD5-998A-7069A7D601C7}"/>
    <cellStyle name="AF Row 0 - IBM Cognos" xfId="30" xr:uid="{A13A4D08-2F4C-458F-9A8F-24A940BE67EF}"/>
    <cellStyle name="AF Row 1 - IBM Cognos" xfId="31" xr:uid="{B766B07F-4ACD-483C-8395-78900079B364}"/>
    <cellStyle name="AF Row 2 - IBM Cognos" xfId="32" xr:uid="{B8D5BCB0-0106-4706-B0A3-6F130C678F2C}"/>
    <cellStyle name="AF Row 3 - IBM Cognos" xfId="33" xr:uid="{06EE76E1-B21D-445C-9903-ED9259704A97}"/>
    <cellStyle name="AF Row 4 - IBM Cognos" xfId="34" xr:uid="{12858A14-4A59-4E79-A59E-8F7D48FEFECB}"/>
    <cellStyle name="AF Row 5 - IBM Cognos" xfId="35" xr:uid="{988B8D6C-148F-4290-B242-B64D090D9625}"/>
    <cellStyle name="AF Row Leaf - IBM Cognos" xfId="36" xr:uid="{58C76330-40CE-4C4F-8E5C-B946632D75E4}"/>
    <cellStyle name="AF Subnm - IBM Cognos" xfId="37" xr:uid="{A666324D-17FA-470C-B9B3-16A5FE862923}"/>
    <cellStyle name="AF Title - IBM Cognos" xfId="38" xr:uid="{61D3646B-C260-4E74-9B28-F52DE9A8D7CD}"/>
    <cellStyle name="Calculated Column - IBM Cognos" xfId="39" xr:uid="{1C0C7616-A3AA-49F8-9FB5-B6B1CD633616}"/>
    <cellStyle name="Calculated Column Name - IBM Cognos" xfId="40" xr:uid="{D42364EA-20DE-4F03-8907-700A5B56FCBF}"/>
    <cellStyle name="Calculated Row - IBM Cognos" xfId="41" xr:uid="{1C8ADE48-3DCE-42D6-A2AB-168C807BE75D}"/>
    <cellStyle name="Calculated Row Name - IBM Cognos" xfId="42" xr:uid="{D297BD62-780B-4F8A-BA7A-7905727D214D}"/>
    <cellStyle name="Column Name - IBM Cognos" xfId="43" xr:uid="{B1BC0C5C-A3A7-4119-B2F6-1C92E551E508}"/>
    <cellStyle name="Column Template - IBM Cognos" xfId="44" xr:uid="{C7D0D476-F6D5-4BFA-B119-7DC61B930D64}"/>
    <cellStyle name="Comma" xfId="10" builtinId="3"/>
    <cellStyle name="Comma 2" xfId="67" xr:uid="{34BBCB0C-2BDF-4FFB-AF92-6EFCE7739056}"/>
    <cellStyle name="Differs From Base - IBM Cognos" xfId="45" xr:uid="{FD8AB41B-2525-4B87-8174-5CDF6013BC92}"/>
    <cellStyle name="Edit - IBM Cognos" xfId="46" xr:uid="{F8A55314-683F-43C3-8C97-6C9EF30A9122}"/>
    <cellStyle name="Formula - IBM Cognos" xfId="47" xr:uid="{761DD8CC-B109-44D5-A28F-B4EC21A814EC}"/>
    <cellStyle name="Group Name - IBM Cognos" xfId="48" xr:uid="{B63990F0-5DA3-42DF-A35D-010666D66551}"/>
    <cellStyle name="Hold Values - IBM Cognos" xfId="49" xr:uid="{46943209-527A-48AA-994F-0819FC60B75F}"/>
    <cellStyle name="Hyperlink" xfId="11" builtinId="8"/>
    <cellStyle name="List Name - IBM Cognos" xfId="50" xr:uid="{CEAC1484-986B-4C8C-BD32-C0ED5A728E25}"/>
    <cellStyle name="Locked - IBM Cognos" xfId="51" xr:uid="{666D6D42-CCF9-42CD-AD3E-D064E070F7AD}"/>
    <cellStyle name="Measure - IBM Cognos" xfId="52" xr:uid="{C26DDD9F-E017-499E-A941-A5E9632FFC7A}"/>
    <cellStyle name="Measure Header - IBM Cognos" xfId="53" xr:uid="{3183CC15-8995-4A2C-81A8-47DC0BF55C79}"/>
    <cellStyle name="Measure Name - IBM Cognos" xfId="54" xr:uid="{319AA275-2869-40CC-B195-FF8DC4A4C7F0}"/>
    <cellStyle name="Measure Summary - IBM Cognos" xfId="55" xr:uid="{45E60241-5CD3-4709-B113-13020B24B116}"/>
    <cellStyle name="Measure Summary TM1 - IBM Cognos" xfId="56" xr:uid="{06E8F01C-657B-44B4-8854-186ADA0C2E3F}"/>
    <cellStyle name="Measure Template - IBM Cognos" xfId="57" xr:uid="{A1495A6D-1903-4E8B-AFF7-BAFA1A46BAF3}"/>
    <cellStyle name="More - IBM Cognos" xfId="58" xr:uid="{72E97AE0-9491-4D4E-A959-8F7D40166054}"/>
    <cellStyle name="Normal" xfId="0" builtinId="0" customBuiltin="1"/>
    <cellStyle name="Normal 157 2" xfId="4" xr:uid="{00000000-0005-0000-0000-000003000000}"/>
    <cellStyle name="Normal 169" xfId="5" xr:uid="{00000000-0005-0000-0000-000004000000}"/>
    <cellStyle name="Normal 2" xfId="1" xr:uid="{00000000-0005-0000-0000-000005000000}"/>
    <cellStyle name="Normal 2 2" xfId="7" xr:uid="{00000000-0005-0000-0000-000006000000}"/>
    <cellStyle name="Normal 3" xfId="3" xr:uid="{00000000-0005-0000-0000-000007000000}"/>
    <cellStyle name="Normal 4" xfId="8" xr:uid="{00000000-0005-0000-0000-000008000000}"/>
    <cellStyle name="Pending Change - IBM Cognos" xfId="59" xr:uid="{DC3A1332-5DD7-4E90-B868-D30D8B6313C6}"/>
    <cellStyle name="Percent" xfId="2" builtinId="5"/>
    <cellStyle name="Percent 2" xfId="9" xr:uid="{00000000-0005-0000-0000-00000A000000}"/>
    <cellStyle name="Percent 21" xfId="6" xr:uid="{00000000-0005-0000-0000-00000B000000}"/>
    <cellStyle name="Row Name - IBM Cognos" xfId="60" xr:uid="{7A3CA996-3D82-47AD-9478-C186658FCF79}"/>
    <cellStyle name="Row Template - IBM Cognos" xfId="61" xr:uid="{68D1B8E2-C373-48F9-9E0D-8BD3B247E443}"/>
    <cellStyle name="Summary Column Name - IBM Cognos" xfId="62" xr:uid="{9989C305-360B-4BC6-80EF-DA580AF30160}"/>
    <cellStyle name="Summary Column Name TM1 - IBM Cognos" xfId="63" xr:uid="{BDE4CA33-270D-44E8-B5DB-398DC9961205}"/>
    <cellStyle name="Summary Row Name - IBM Cognos" xfId="64" xr:uid="{6A40ED16-3F94-45B9-8727-31EF894C2EE3}"/>
    <cellStyle name="Summary Row Name TM1 - IBM Cognos" xfId="65" xr:uid="{AA027A00-DE01-4C6A-8621-43F185E55953}"/>
    <cellStyle name="Unsaved Change - IBM Cognos" xfId="66" xr:uid="{7385EF64-8B02-42F4-B155-0EC46FDB3868}"/>
  </cellStyles>
  <dxfs count="0"/>
  <tableStyles count="1" defaultTableStyle="TableStyleMedium2" defaultPivotStyle="PivotStyleLight16">
    <tableStyle name="Invisible" pivot="0" table="0" count="0" xr9:uid="{E86DA69F-E52F-4D54-AAA6-BF16F0FB7854}"/>
  </tableStyles>
  <colors>
    <mruColors>
      <color rgb="FFA4D9E0"/>
      <color rgb="FFD4EDF0"/>
      <color rgb="FFF2F8EE"/>
      <color rgb="FFFFF7E1"/>
      <color rgb="FFFBCA3F"/>
      <color rgb="FF91C84C"/>
      <color rgb="FF3C5894"/>
      <color rgb="FF2F8189"/>
      <color rgb="FF6A8DD9"/>
      <color rgb="FF5773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AU" b="1"/>
              <a:t>Claims Intake</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Total Claims Intake</c:v>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6-1085-4ABE-B156-8B9223C3B3FB}"/>
              </c:ext>
            </c:extLst>
          </c:dPt>
          <c:dPt>
            <c:idx val="1"/>
            <c:invertIfNegative val="0"/>
            <c:bubble3D val="0"/>
            <c:spPr>
              <a:solidFill>
                <a:srgbClr val="002060"/>
              </a:solidFill>
              <a:ln>
                <a:noFill/>
              </a:ln>
              <a:effectLst/>
            </c:spPr>
            <c:extLst>
              <c:ext xmlns:c16="http://schemas.microsoft.com/office/drawing/2014/chart" uri="{C3380CC4-5D6E-409C-BE32-E72D297353CC}">
                <c16:uniqueId val="{00000005-1085-4ABE-B156-8B9223C3B3FB}"/>
              </c:ext>
            </c:extLst>
          </c:dPt>
          <c:dPt>
            <c:idx val="2"/>
            <c:invertIfNegative val="0"/>
            <c:bubble3D val="0"/>
            <c:spPr>
              <a:solidFill>
                <a:srgbClr val="002060"/>
              </a:solidFill>
              <a:ln>
                <a:noFill/>
              </a:ln>
              <a:effectLst/>
            </c:spPr>
            <c:extLst>
              <c:ext xmlns:c16="http://schemas.microsoft.com/office/drawing/2014/chart" uri="{C3380CC4-5D6E-409C-BE32-E72D297353CC}">
                <c16:uniqueId val="{00000004-1085-4ABE-B156-8B9223C3B3FB}"/>
              </c:ext>
            </c:extLst>
          </c:dPt>
          <c:dPt>
            <c:idx val="3"/>
            <c:invertIfNegative val="0"/>
            <c:bubble3D val="0"/>
            <c:spPr>
              <a:solidFill>
                <a:srgbClr val="2F8189"/>
              </a:solidFill>
              <a:ln>
                <a:noFill/>
              </a:ln>
              <a:effectLst/>
            </c:spPr>
            <c:extLst>
              <c:ext xmlns:c16="http://schemas.microsoft.com/office/drawing/2014/chart" uri="{C3380CC4-5D6E-409C-BE32-E72D297353CC}">
                <c16:uniqueId val="{00000003-1085-4ABE-B156-8B9223C3B3F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('Claims Intake'!$B$23:$D$23,'Claims Intake'!$Q$23)</c:f>
              <c:strCache>
                <c:ptCount val="4"/>
                <c:pt idx="0">
                  <c:v>2022-2023</c:v>
                </c:pt>
                <c:pt idx="1">
                  <c:v>2023-2024</c:v>
                </c:pt>
                <c:pt idx="2">
                  <c:v>2024-2025</c:v>
                </c:pt>
                <c:pt idx="3">
                  <c:v>Current 
FYTD
(2025-26)</c:v>
                </c:pt>
              </c:strCache>
              <c:extLst/>
            </c:strRef>
          </c:cat>
          <c:val>
            <c:numRef>
              <c:f>('Claims Intake'!$B$38:$D$38,'Claims Intake'!$Q$38)</c:f>
              <c:numCache>
                <c:formatCode>#,##0</c:formatCode>
                <c:ptCount val="4"/>
                <c:pt idx="0">
                  <c:v>72201</c:v>
                </c:pt>
                <c:pt idx="1">
                  <c:v>89530</c:v>
                </c:pt>
                <c:pt idx="2">
                  <c:v>101157</c:v>
                </c:pt>
                <c:pt idx="3">
                  <c:v>98799</c:v>
                </c:pt>
              </c:numCache>
              <c:extLst/>
            </c:numRef>
          </c:val>
          <c:extLst>
            <c:ext xmlns:c16="http://schemas.microsoft.com/office/drawing/2014/chart" uri="{C3380CC4-5D6E-409C-BE32-E72D297353CC}">
              <c16:uniqueId val="{00000002-1085-4ABE-B156-8B9223C3B3FB}"/>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1"/>
        <c:axPos val="l"/>
        <c:numFmt formatCode="#,##0" sourceLinked="1"/>
        <c:majorTickMark val="none"/>
        <c:minorTickMark val="none"/>
        <c:tickLblPos val="nextTo"/>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7479157017137565"/>
          <c:y val="0.68656716417910446"/>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data'!$A$10</c:f>
              <c:strCache>
                <c:ptCount val="1"/>
                <c:pt idx="0">
                  <c:v>MRCA Initial Liability​</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2-F959-4F51-8A67-19F0B263DE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F959-4F51-8A67-19F0B263DE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4-F959-4F51-8A67-19F0B263DE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5-F959-4F51-8A67-19F0B263DE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6-F959-4F51-8A67-19F0B263DE09}"/>
              </c:ext>
            </c:extLst>
          </c:dPt>
          <c:dPt>
            <c:idx val="6"/>
            <c:invertIfNegative val="0"/>
            <c:bubble3D val="0"/>
            <c:spPr>
              <a:solidFill>
                <a:schemeClr val="tx2"/>
              </a:solidFill>
              <a:ln>
                <a:noFill/>
              </a:ln>
              <a:effectLst/>
            </c:spPr>
            <c:extLst>
              <c:ext xmlns:c16="http://schemas.microsoft.com/office/drawing/2014/chart" uri="{C3380CC4-5D6E-409C-BE32-E72D297353CC}">
                <c16:uniqueId val="{00000007-F959-4F51-8A67-19F0B263DE09}"/>
              </c:ext>
            </c:extLst>
          </c:dPt>
          <c:cat>
            <c:strRef>
              <c:f>'graph data'!$B$8:$H$8</c:f>
              <c:strCache>
                <c:ptCount val="7"/>
                <c:pt idx="0">
                  <c:v>0-100​</c:v>
                </c:pt>
                <c:pt idx="1">
                  <c:v>101-200​</c:v>
                </c:pt>
                <c:pt idx="2">
                  <c:v>201-300​</c:v>
                </c:pt>
                <c:pt idx="3">
                  <c:v>301-400​</c:v>
                </c:pt>
                <c:pt idx="4">
                  <c:v>401-600​</c:v>
                </c:pt>
                <c:pt idx="5">
                  <c:v>601-800​</c:v>
                </c:pt>
                <c:pt idx="6">
                  <c:v>800+​</c:v>
                </c:pt>
              </c:strCache>
            </c:strRef>
          </c:cat>
          <c:val>
            <c:numRef>
              <c:f>'graph data'!$B$10:$H$10</c:f>
              <c:numCache>
                <c:formatCode>General</c:formatCode>
                <c:ptCount val="7"/>
                <c:pt idx="0">
                  <c:v>115</c:v>
                </c:pt>
                <c:pt idx="1">
                  <c:v>185</c:v>
                </c:pt>
                <c:pt idx="2">
                  <c:v>521</c:v>
                </c:pt>
                <c:pt idx="3">
                  <c:v>459</c:v>
                </c:pt>
                <c:pt idx="4">
                  <c:v>626</c:v>
                </c:pt>
                <c:pt idx="5">
                  <c:v>384</c:v>
                </c:pt>
                <c:pt idx="6">
                  <c:v>55</c:v>
                </c:pt>
              </c:numCache>
            </c:numRef>
          </c:val>
          <c:extLst>
            <c:ext xmlns:c16="http://schemas.microsoft.com/office/drawing/2014/chart" uri="{C3380CC4-5D6E-409C-BE32-E72D297353CC}">
              <c16:uniqueId val="{00000001-F959-4F51-8A67-19F0B263DE09}"/>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data'!$B$9:$H$9</c15:sqref>
                        </c15:formulaRef>
                      </c:ext>
                    </c:extLst>
                    <c:numCache>
                      <c:formatCode>General</c:formatCode>
                      <c:ptCount val="7"/>
                      <c:pt idx="0">
                        <c:v>23</c:v>
                      </c:pt>
                      <c:pt idx="1">
                        <c:v>60</c:v>
                      </c:pt>
                      <c:pt idx="2">
                        <c:v>115</c:v>
                      </c:pt>
                      <c:pt idx="3">
                        <c:v>81</c:v>
                      </c:pt>
                      <c:pt idx="4">
                        <c:v>500</c:v>
                      </c:pt>
                      <c:pt idx="5">
                        <c:v>441</c:v>
                      </c:pt>
                      <c:pt idx="6">
                        <c:v>87</c:v>
                      </c:pt>
                    </c:numCache>
                  </c:numRef>
                </c:val>
                <c:extLst>
                  <c:ext xmlns:c16="http://schemas.microsoft.com/office/drawing/2014/chart" uri="{C3380CC4-5D6E-409C-BE32-E72D297353CC}">
                    <c16:uniqueId val="{00000000-F959-4F51-8A67-19F0B263DE09}"/>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0.05"/>
          <c:y val="0.77387989187918671"/>
          <c:w val="0.9"/>
          <c:h val="0.10074697379245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sz="1200" b="1" i="0" u="none" strike="noStrike" kern="1200" spc="0" baseline="0">
                <a:solidFill>
                  <a:sysClr val="windowText" lastClr="000000">
                    <a:lumMod val="65000"/>
                    <a:lumOff val="35000"/>
                  </a:sysClr>
                </a:solidFill>
              </a:rPr>
              <a:t>Time Taken to Allocate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Initial Liability</c:v>
                </c:pt>
              </c:strCache>
            </c:strRef>
          </c:tx>
          <c:spPr>
            <a:ln w="28575" cap="rnd">
              <a:solidFill>
                <a:srgbClr val="3C5894"/>
              </a:solidFill>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2C6-4D13-AA3A-D21C2C398167}"/>
                </c:ext>
              </c:extLst>
            </c:dLbl>
            <c:dLbl>
              <c:idx val="12"/>
              <c:layout>
                <c:manualLayout>
                  <c:x val="-3.3039641846813649E-2"/>
                  <c:y val="-6.0627966610289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A3-468C-9FBB-C75FCA7E7778}"/>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data'!$B$1:$L$1</c:f>
              <c:numCache>
                <c:formatCode>mmm\-yy</c:formatCode>
                <c:ptCount val="11"/>
                <c:pt idx="0">
                  <c:v>45809</c:v>
                </c:pt>
                <c:pt idx="1">
                  <c:v>45870</c:v>
                </c:pt>
                <c:pt idx="2">
                  <c:v>45901</c:v>
                </c:pt>
                <c:pt idx="3">
                  <c:v>45931</c:v>
                </c:pt>
                <c:pt idx="4">
                  <c:v>45962</c:v>
                </c:pt>
                <c:pt idx="5">
                  <c:v>45992</c:v>
                </c:pt>
                <c:pt idx="6">
                  <c:v>46023</c:v>
                </c:pt>
                <c:pt idx="7">
                  <c:v>46054</c:v>
                </c:pt>
                <c:pt idx="8">
                  <c:v>46082</c:v>
                </c:pt>
                <c:pt idx="9">
                  <c:v>46113</c:v>
                </c:pt>
                <c:pt idx="10">
                  <c:v>46143</c:v>
                </c:pt>
              </c:numCache>
            </c:numRef>
          </c:cat>
          <c:val>
            <c:numRef>
              <c:f>'graph data'!$B$2:$L$2</c:f>
              <c:numCache>
                <c:formatCode>0</c:formatCode>
                <c:ptCount val="11"/>
                <c:pt idx="0">
                  <c:v>59</c:v>
                </c:pt>
                <c:pt idx="1">
                  <c:v>36</c:v>
                </c:pt>
                <c:pt idx="2">
                  <c:v>31</c:v>
                </c:pt>
                <c:pt idx="3">
                  <c:v>24</c:v>
                </c:pt>
                <c:pt idx="4">
                  <c:v>25</c:v>
                </c:pt>
                <c:pt idx="5">
                  <c:v>20</c:v>
                </c:pt>
                <c:pt idx="6">
                  <c:v>18</c:v>
                </c:pt>
                <c:pt idx="7">
                  <c:v>22</c:v>
                </c:pt>
                <c:pt idx="8">
                  <c:v>23</c:v>
                </c:pt>
                <c:pt idx="9">
                  <c:v>23</c:v>
                </c:pt>
                <c:pt idx="10">
                  <c:v>21</c:v>
                </c:pt>
              </c:numCache>
            </c:numRef>
          </c:val>
          <c:smooth val="0"/>
          <c:extLst>
            <c:ext xmlns:c16="http://schemas.microsoft.com/office/drawing/2014/chart" uri="{C3380CC4-5D6E-409C-BE32-E72D297353CC}">
              <c16:uniqueId val="{00000001-3AA3-468C-9FBB-C75FCA7E7778}"/>
            </c:ext>
          </c:extLst>
        </c:ser>
        <c:ser>
          <c:idx val="1"/>
          <c:order val="1"/>
          <c:tx>
            <c:strRef>
              <c:f>'graph data'!$A$3</c:f>
              <c:strCache>
                <c:ptCount val="1"/>
                <c:pt idx="0">
                  <c:v>Permanent Impairment</c:v>
                </c:pt>
              </c:strCache>
            </c:strRef>
          </c:tx>
          <c:spPr>
            <a:ln w="28575" cap="rnd">
              <a:solidFill>
                <a:srgbClr val="91C84C"/>
              </a:solidFill>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C6-4D13-AA3A-D21C2C398167}"/>
                </c:ext>
              </c:extLst>
            </c:dLbl>
            <c:dLbl>
              <c:idx val="12"/>
              <c:layout>
                <c:manualLayout>
                  <c:x val="-2.2026427897875931E-2"/>
                  <c:y val="-7.3619673741066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A3-468C-9FBB-C75FCA7E7778}"/>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data'!$B$1:$L$1</c:f>
              <c:numCache>
                <c:formatCode>mmm\-yy</c:formatCode>
                <c:ptCount val="11"/>
                <c:pt idx="0">
                  <c:v>45809</c:v>
                </c:pt>
                <c:pt idx="1">
                  <c:v>45870</c:v>
                </c:pt>
                <c:pt idx="2">
                  <c:v>45901</c:v>
                </c:pt>
                <c:pt idx="3">
                  <c:v>45931</c:v>
                </c:pt>
                <c:pt idx="4">
                  <c:v>45962</c:v>
                </c:pt>
                <c:pt idx="5">
                  <c:v>45992</c:v>
                </c:pt>
                <c:pt idx="6">
                  <c:v>46023</c:v>
                </c:pt>
                <c:pt idx="7">
                  <c:v>46054</c:v>
                </c:pt>
                <c:pt idx="8">
                  <c:v>46082</c:v>
                </c:pt>
                <c:pt idx="9">
                  <c:v>46113</c:v>
                </c:pt>
                <c:pt idx="10">
                  <c:v>46143</c:v>
                </c:pt>
              </c:numCache>
            </c:numRef>
          </c:cat>
          <c:val>
            <c:numRef>
              <c:f>'graph data'!$B$3:$L$3</c:f>
              <c:numCache>
                <c:formatCode>0</c:formatCode>
                <c:ptCount val="11"/>
                <c:pt idx="0">
                  <c:v>64</c:v>
                </c:pt>
                <c:pt idx="1">
                  <c:v>67</c:v>
                </c:pt>
                <c:pt idx="2">
                  <c:v>69</c:v>
                </c:pt>
                <c:pt idx="3">
                  <c:v>75</c:v>
                </c:pt>
                <c:pt idx="4">
                  <c:v>83</c:v>
                </c:pt>
                <c:pt idx="5">
                  <c:v>88</c:v>
                </c:pt>
                <c:pt idx="6">
                  <c:v>88</c:v>
                </c:pt>
                <c:pt idx="7">
                  <c:v>88</c:v>
                </c:pt>
                <c:pt idx="8">
                  <c:v>96</c:v>
                </c:pt>
                <c:pt idx="9">
                  <c:v>105</c:v>
                </c:pt>
                <c:pt idx="10">
                  <c:v>108</c:v>
                </c:pt>
              </c:numCache>
            </c:numRef>
          </c:val>
          <c:smooth val="0"/>
          <c:extLst>
            <c:ext xmlns:c16="http://schemas.microsoft.com/office/drawing/2014/chart" uri="{C3380CC4-5D6E-409C-BE32-E72D297353CC}">
              <c16:uniqueId val="{00000003-3AA3-468C-9FBB-C75FCA7E7778}"/>
            </c:ext>
          </c:extLst>
        </c:ser>
        <c:ser>
          <c:idx val="2"/>
          <c:order val="2"/>
          <c:tx>
            <c:strRef>
              <c:f>'graph data'!$A$4</c:f>
              <c:strCache>
                <c:ptCount val="1"/>
                <c:pt idx="0">
                  <c:v>Incapacity</c:v>
                </c:pt>
              </c:strCache>
            </c:strRef>
          </c:tx>
          <c:spPr>
            <a:ln w="28575" cap="rnd">
              <a:solidFill>
                <a:schemeClr val="accent3"/>
              </a:solidFill>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C6-4D13-AA3A-D21C2C39816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data'!$B$1:$L$1</c:f>
              <c:numCache>
                <c:formatCode>mmm\-yy</c:formatCode>
                <c:ptCount val="11"/>
                <c:pt idx="0">
                  <c:v>45809</c:v>
                </c:pt>
                <c:pt idx="1">
                  <c:v>45870</c:v>
                </c:pt>
                <c:pt idx="2">
                  <c:v>45901</c:v>
                </c:pt>
                <c:pt idx="3">
                  <c:v>45931</c:v>
                </c:pt>
                <c:pt idx="4">
                  <c:v>45962</c:v>
                </c:pt>
                <c:pt idx="5">
                  <c:v>45992</c:v>
                </c:pt>
                <c:pt idx="6">
                  <c:v>46023</c:v>
                </c:pt>
                <c:pt idx="7">
                  <c:v>46054</c:v>
                </c:pt>
                <c:pt idx="8">
                  <c:v>46082</c:v>
                </c:pt>
                <c:pt idx="9">
                  <c:v>46113</c:v>
                </c:pt>
                <c:pt idx="10">
                  <c:v>46143</c:v>
                </c:pt>
              </c:numCache>
            </c:numRef>
          </c:cat>
          <c:val>
            <c:numRef>
              <c:f>'graph data'!$B$4:$L$4</c:f>
              <c:numCache>
                <c:formatCode>0</c:formatCode>
                <c:ptCount val="11"/>
                <c:pt idx="0">
                  <c:v>17</c:v>
                </c:pt>
                <c:pt idx="1">
                  <c:v>7</c:v>
                </c:pt>
                <c:pt idx="2">
                  <c:v>9</c:v>
                </c:pt>
                <c:pt idx="3">
                  <c:v>7</c:v>
                </c:pt>
                <c:pt idx="4">
                  <c:v>10</c:v>
                </c:pt>
                <c:pt idx="5">
                  <c:v>9</c:v>
                </c:pt>
                <c:pt idx="6">
                  <c:v>12</c:v>
                </c:pt>
                <c:pt idx="7">
                  <c:v>12</c:v>
                </c:pt>
                <c:pt idx="8">
                  <c:v>11</c:v>
                </c:pt>
                <c:pt idx="9">
                  <c:v>11</c:v>
                </c:pt>
                <c:pt idx="10">
                  <c:v>11</c:v>
                </c:pt>
              </c:numCache>
            </c:numRef>
          </c:val>
          <c:smooth val="0"/>
          <c:extLst>
            <c:ext xmlns:c16="http://schemas.microsoft.com/office/drawing/2014/chart" uri="{C3380CC4-5D6E-409C-BE32-E72D297353CC}">
              <c16:uniqueId val="{00000005-62C6-4D13-AA3A-D21C2C398167}"/>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Initial Liability</c:v>
          </c:tx>
          <c:spPr>
            <a:solidFill>
              <a:srgbClr val="91C84C"/>
            </a:solidFill>
            <a:ln>
              <a:noFill/>
            </a:ln>
            <a:effectLst/>
          </c:spPr>
          <c:invertIfNegative val="0"/>
          <c:cat>
            <c:strRef>
              <c:f>'Unallocated Claims'!$E$29:$P$30</c:f>
              <c:strCache>
                <c:ptCount val="12"/>
                <c:pt idx="0">
                  <c:v>Jun-25</c:v>
                </c:pt>
                <c:pt idx="1">
                  <c:v>Jul-25</c:v>
                </c:pt>
                <c:pt idx="2">
                  <c:v>Aug-25</c:v>
                </c:pt>
                <c:pt idx="3">
                  <c:v>Sep-25</c:v>
                </c:pt>
                <c:pt idx="4">
                  <c:v>Oct-25</c:v>
                </c:pt>
                <c:pt idx="5">
                  <c:v>Nov-25</c:v>
                </c:pt>
                <c:pt idx="6">
                  <c:v>Dec-25</c:v>
                </c:pt>
                <c:pt idx="7">
                  <c:v>Jan-26</c:v>
                </c:pt>
                <c:pt idx="8">
                  <c:v>Feb-26</c:v>
                </c:pt>
                <c:pt idx="9">
                  <c:v>Mar-26</c:v>
                </c:pt>
                <c:pt idx="10">
                  <c:v>Apr-26</c:v>
                </c:pt>
                <c:pt idx="11">
                  <c:v>May-26</c:v>
                </c:pt>
              </c:strCache>
            </c:strRef>
          </c:cat>
          <c:val>
            <c:numRef>
              <c:f>'Unallocated Claims'!$E$37:$P$37</c:f>
              <c:numCache>
                <c:formatCode>#,##0</c:formatCode>
                <c:ptCount val="12"/>
                <c:pt idx="0">
                  <c:v>250</c:v>
                </c:pt>
                <c:pt idx="1">
                  <c:v>957</c:v>
                </c:pt>
                <c:pt idx="2">
                  <c:v>966</c:v>
                </c:pt>
                <c:pt idx="3">
                  <c:v>566</c:v>
                </c:pt>
                <c:pt idx="4">
                  <c:v>1513</c:v>
                </c:pt>
                <c:pt idx="5">
                  <c:v>1121</c:v>
                </c:pt>
                <c:pt idx="6">
                  <c:v>1979</c:v>
                </c:pt>
                <c:pt idx="7">
                  <c:v>1508</c:v>
                </c:pt>
                <c:pt idx="8">
                  <c:v>2632</c:v>
                </c:pt>
                <c:pt idx="9">
                  <c:v>1759</c:v>
                </c:pt>
                <c:pt idx="10">
                  <c:v>2092</c:v>
                </c:pt>
                <c:pt idx="11">
                  <c:v>2208</c:v>
                </c:pt>
              </c:numCache>
            </c:numRef>
          </c:val>
          <c:extLst>
            <c:ext xmlns:c16="http://schemas.microsoft.com/office/drawing/2014/chart" uri="{C3380CC4-5D6E-409C-BE32-E72D297353CC}">
              <c16:uniqueId val="{00000000-0677-4AC9-8997-2D19008618B8}"/>
            </c:ext>
          </c:extLst>
        </c:ser>
        <c:ser>
          <c:idx val="1"/>
          <c:order val="1"/>
          <c:tx>
            <c:v>Permanent Impairment</c:v>
          </c:tx>
          <c:spPr>
            <a:solidFill>
              <a:srgbClr val="3C5894"/>
            </a:solidFill>
            <a:ln>
              <a:noFill/>
            </a:ln>
            <a:effectLst/>
          </c:spPr>
          <c:invertIfNegative val="0"/>
          <c:cat>
            <c:strRef>
              <c:f>'Unallocated Claims'!$E$29:$P$30</c:f>
              <c:strCache>
                <c:ptCount val="12"/>
                <c:pt idx="0">
                  <c:v>Jun-25</c:v>
                </c:pt>
                <c:pt idx="1">
                  <c:v>Jul-25</c:v>
                </c:pt>
                <c:pt idx="2">
                  <c:v>Aug-25</c:v>
                </c:pt>
                <c:pt idx="3">
                  <c:v>Sep-25</c:v>
                </c:pt>
                <c:pt idx="4">
                  <c:v>Oct-25</c:v>
                </c:pt>
                <c:pt idx="5">
                  <c:v>Nov-25</c:v>
                </c:pt>
                <c:pt idx="6">
                  <c:v>Dec-25</c:v>
                </c:pt>
                <c:pt idx="7">
                  <c:v>Jan-26</c:v>
                </c:pt>
                <c:pt idx="8">
                  <c:v>Feb-26</c:v>
                </c:pt>
                <c:pt idx="9">
                  <c:v>Mar-26</c:v>
                </c:pt>
                <c:pt idx="10">
                  <c:v>Apr-26</c:v>
                </c:pt>
                <c:pt idx="11">
                  <c:v>May-26</c:v>
                </c:pt>
              </c:strCache>
            </c:strRef>
          </c:cat>
          <c:val>
            <c:numRef>
              <c:f>'Unallocated Claims'!$E$40:$P$40</c:f>
              <c:numCache>
                <c:formatCode>#,##0</c:formatCode>
                <c:ptCount val="12"/>
                <c:pt idx="0">
                  <c:v>13063</c:v>
                </c:pt>
                <c:pt idx="1">
                  <c:v>15041</c:v>
                </c:pt>
                <c:pt idx="2">
                  <c:v>17135</c:v>
                </c:pt>
                <c:pt idx="3">
                  <c:v>19321</c:v>
                </c:pt>
                <c:pt idx="4">
                  <c:v>21156</c:v>
                </c:pt>
                <c:pt idx="5">
                  <c:v>23089</c:v>
                </c:pt>
                <c:pt idx="6">
                  <c:v>25120</c:v>
                </c:pt>
                <c:pt idx="7">
                  <c:v>26164</c:v>
                </c:pt>
                <c:pt idx="8">
                  <c:v>27244</c:v>
                </c:pt>
                <c:pt idx="9">
                  <c:v>28327</c:v>
                </c:pt>
                <c:pt idx="10">
                  <c:v>28264</c:v>
                </c:pt>
                <c:pt idx="11">
                  <c:v>29011</c:v>
                </c:pt>
              </c:numCache>
            </c:numRef>
          </c:val>
          <c:extLst>
            <c:ext xmlns:c16="http://schemas.microsoft.com/office/drawing/2014/chart" uri="{C3380CC4-5D6E-409C-BE32-E72D297353CC}">
              <c16:uniqueId val="{00000001-0677-4AC9-8997-2D19008618B8}"/>
            </c:ext>
          </c:extLst>
        </c:ser>
        <c:ser>
          <c:idx val="2"/>
          <c:order val="2"/>
          <c:tx>
            <c:v>Incapacity</c:v>
          </c:tx>
          <c:spPr>
            <a:solidFill>
              <a:srgbClr val="FBCA3F"/>
            </a:solidFill>
            <a:ln>
              <a:noFill/>
            </a:ln>
            <a:effectLst/>
          </c:spPr>
          <c:invertIfNegative val="0"/>
          <c:cat>
            <c:strRef>
              <c:f>'Unallocated Claims'!$E$29:$P$30</c:f>
              <c:strCache>
                <c:ptCount val="12"/>
                <c:pt idx="0">
                  <c:v>Jun-25</c:v>
                </c:pt>
                <c:pt idx="1">
                  <c:v>Jul-25</c:v>
                </c:pt>
                <c:pt idx="2">
                  <c:v>Aug-25</c:v>
                </c:pt>
                <c:pt idx="3">
                  <c:v>Sep-25</c:v>
                </c:pt>
                <c:pt idx="4">
                  <c:v>Oct-25</c:v>
                </c:pt>
                <c:pt idx="5">
                  <c:v>Nov-25</c:v>
                </c:pt>
                <c:pt idx="6">
                  <c:v>Dec-25</c:v>
                </c:pt>
                <c:pt idx="7">
                  <c:v>Jan-26</c:v>
                </c:pt>
                <c:pt idx="8">
                  <c:v>Feb-26</c:v>
                </c:pt>
                <c:pt idx="9">
                  <c:v>Mar-26</c:v>
                </c:pt>
                <c:pt idx="10">
                  <c:v>Apr-26</c:v>
                </c:pt>
                <c:pt idx="11">
                  <c:v>May-26</c:v>
                </c:pt>
              </c:strCache>
            </c:strRef>
          </c:cat>
          <c:val>
            <c:numRef>
              <c:f>'Unallocated Claims'!$E$41:$P$41</c:f>
              <c:numCache>
                <c:formatCode>#,##0</c:formatCode>
                <c:ptCount val="12"/>
                <c:pt idx="0">
                  <c:v>37</c:v>
                </c:pt>
                <c:pt idx="1">
                  <c:v>38</c:v>
                </c:pt>
                <c:pt idx="2">
                  <c:v>94</c:v>
                </c:pt>
                <c:pt idx="3">
                  <c:v>106</c:v>
                </c:pt>
                <c:pt idx="4">
                  <c:v>151</c:v>
                </c:pt>
                <c:pt idx="5">
                  <c:v>153</c:v>
                </c:pt>
                <c:pt idx="6">
                  <c:v>177</c:v>
                </c:pt>
                <c:pt idx="7">
                  <c:v>157</c:v>
                </c:pt>
                <c:pt idx="8">
                  <c:v>113</c:v>
                </c:pt>
                <c:pt idx="9">
                  <c:v>93</c:v>
                </c:pt>
                <c:pt idx="10">
                  <c:v>69</c:v>
                </c:pt>
                <c:pt idx="11">
                  <c:v>97</c:v>
                </c:pt>
              </c:numCache>
            </c:numRef>
          </c:val>
          <c:extLst>
            <c:ext xmlns:c16="http://schemas.microsoft.com/office/drawing/2014/chart" uri="{C3380CC4-5D6E-409C-BE32-E72D297353CC}">
              <c16:uniqueId val="{00000002-0677-4AC9-8997-2D19008618B8}"/>
            </c:ext>
          </c:extLst>
        </c:ser>
        <c:dLbls>
          <c:showLegendKey val="0"/>
          <c:showVal val="0"/>
          <c:showCatName val="0"/>
          <c:showSerName val="0"/>
          <c:showPercent val="0"/>
          <c:showBubbleSize val="0"/>
        </c:dLbls>
        <c:gapWidth val="75"/>
        <c:overlap val="100"/>
        <c:axId val="788542808"/>
        <c:axId val="788535920"/>
        <c:extLst/>
      </c:barChart>
      <c:dateAx>
        <c:axId val="788542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Offset val="100"/>
        <c:baseTimeUnit val="months"/>
      </c:dateAx>
      <c:valAx>
        <c:axId val="7885359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MRCA Initial Liability​</a:t>
            </a:r>
          </a:p>
        </c:rich>
      </c:tx>
      <c:layout>
        <c:manualLayout>
          <c:xMode val="edge"/>
          <c:yMode val="edge"/>
          <c:x val="0.37479160408654855"/>
          <c:y val="0.70024635727446571"/>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data'!$A$10</c:f>
              <c:strCache>
                <c:ptCount val="1"/>
                <c:pt idx="0">
                  <c:v>MRCA Initial Liability​</c:v>
                </c:pt>
              </c:strCache>
            </c:strRef>
          </c:tx>
          <c:spPr>
            <a:solidFill>
              <a:schemeClr val="accent2"/>
            </a:solidFill>
            <a:ln>
              <a:noFill/>
            </a:ln>
            <a:effectLst/>
          </c:spPr>
          <c:invertIfNegative val="0"/>
          <c:dPt>
            <c:idx val="0"/>
            <c:invertIfNegative val="0"/>
            <c:bubble3D val="0"/>
            <c:spPr>
              <a:solidFill>
                <a:srgbClr val="3C5894"/>
              </a:solidFill>
              <a:ln>
                <a:noFill/>
              </a:ln>
              <a:effectLst/>
            </c:spPr>
            <c:extLst>
              <c:ext xmlns:c16="http://schemas.microsoft.com/office/drawing/2014/chart" uri="{C3380CC4-5D6E-409C-BE32-E72D297353CC}">
                <c16:uniqueId val="{00000001-0B87-4BD3-A9C3-456425F7B857}"/>
              </c:ext>
            </c:extLst>
          </c:dPt>
          <c:dPt>
            <c:idx val="1"/>
            <c:invertIfNegative val="0"/>
            <c:bubble3D val="0"/>
            <c:spPr>
              <a:solidFill>
                <a:srgbClr val="6A8DD9"/>
              </a:solidFill>
              <a:ln>
                <a:noFill/>
              </a:ln>
              <a:effectLst/>
            </c:spPr>
            <c:extLst>
              <c:ext xmlns:c16="http://schemas.microsoft.com/office/drawing/2014/chart" uri="{C3380CC4-5D6E-409C-BE32-E72D297353CC}">
                <c16:uniqueId val="{0000000C-1AE7-454A-85DF-59ABB409E15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0B87-4BD3-A9C3-456425F7B857}"/>
              </c:ext>
            </c:extLst>
          </c:dPt>
          <c:dPt>
            <c:idx val="3"/>
            <c:invertIfNegative val="0"/>
            <c:bubble3D val="0"/>
            <c:spPr>
              <a:solidFill>
                <a:srgbClr val="FBCA3F"/>
              </a:solidFill>
              <a:ln>
                <a:noFill/>
              </a:ln>
              <a:effectLst/>
            </c:spPr>
            <c:extLst>
              <c:ext xmlns:c16="http://schemas.microsoft.com/office/drawing/2014/chart" uri="{C3380CC4-5D6E-409C-BE32-E72D297353CC}">
                <c16:uniqueId val="{00000005-0B87-4BD3-A9C3-456425F7B857}"/>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0B87-4BD3-A9C3-456425F7B857}"/>
              </c:ext>
            </c:extLst>
          </c:dPt>
          <c:dPt>
            <c:idx val="5"/>
            <c:invertIfNegative val="0"/>
            <c:bubble3D val="0"/>
            <c:spPr>
              <a:solidFill>
                <a:srgbClr val="91C84C"/>
              </a:solidFill>
              <a:ln>
                <a:noFill/>
              </a:ln>
              <a:effectLst/>
            </c:spPr>
            <c:extLst>
              <c:ext xmlns:c16="http://schemas.microsoft.com/office/drawing/2014/chart" uri="{C3380CC4-5D6E-409C-BE32-E72D297353CC}">
                <c16:uniqueId val="{00000009-0B87-4BD3-A9C3-456425F7B857}"/>
              </c:ext>
            </c:extLst>
          </c:dPt>
          <c:dPt>
            <c:idx val="6"/>
            <c:invertIfNegative val="0"/>
            <c:bubble3D val="0"/>
            <c:spPr>
              <a:solidFill>
                <a:schemeClr val="tx2"/>
              </a:solidFill>
              <a:ln>
                <a:noFill/>
              </a:ln>
              <a:effectLst/>
            </c:spPr>
            <c:extLst>
              <c:ext xmlns:c16="http://schemas.microsoft.com/office/drawing/2014/chart" uri="{C3380CC4-5D6E-409C-BE32-E72D297353CC}">
                <c16:uniqueId val="{0000000B-0B87-4BD3-A9C3-456425F7B857}"/>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data'!$B$8:$H$8</c:f>
              <c:strCache>
                <c:ptCount val="7"/>
                <c:pt idx="0">
                  <c:v>0-100​</c:v>
                </c:pt>
                <c:pt idx="1">
                  <c:v>101-200​</c:v>
                </c:pt>
                <c:pt idx="2">
                  <c:v>201-300​</c:v>
                </c:pt>
                <c:pt idx="3">
                  <c:v>301-400​</c:v>
                </c:pt>
                <c:pt idx="4">
                  <c:v>401-600​</c:v>
                </c:pt>
                <c:pt idx="5">
                  <c:v>601-800​</c:v>
                </c:pt>
                <c:pt idx="6">
                  <c:v>800+​</c:v>
                </c:pt>
              </c:strCache>
            </c:strRef>
          </c:cat>
          <c:val>
            <c:numRef>
              <c:f>'graph data'!$B$10:$H$10</c:f>
              <c:numCache>
                <c:formatCode>General</c:formatCode>
                <c:ptCount val="7"/>
                <c:pt idx="0">
                  <c:v>115</c:v>
                </c:pt>
                <c:pt idx="1">
                  <c:v>185</c:v>
                </c:pt>
                <c:pt idx="2">
                  <c:v>521</c:v>
                </c:pt>
                <c:pt idx="3">
                  <c:v>459</c:v>
                </c:pt>
                <c:pt idx="4">
                  <c:v>626</c:v>
                </c:pt>
                <c:pt idx="5">
                  <c:v>384</c:v>
                </c:pt>
                <c:pt idx="6">
                  <c:v>55</c:v>
                </c:pt>
              </c:numCache>
            </c:numRef>
          </c:val>
          <c:extLst>
            <c:ext xmlns:c16="http://schemas.microsoft.com/office/drawing/2014/chart" uri="{C3380CC4-5D6E-409C-BE32-E72D297353CC}">
              <c16:uniqueId val="{0000000C-0B87-4BD3-A9C3-456425F7B857}"/>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data'!$B$9:$H$9</c15:sqref>
                        </c15:formulaRef>
                      </c:ext>
                    </c:extLst>
                    <c:numCache>
                      <c:formatCode>General</c:formatCode>
                      <c:ptCount val="7"/>
                      <c:pt idx="0">
                        <c:v>23</c:v>
                      </c:pt>
                      <c:pt idx="1">
                        <c:v>60</c:v>
                      </c:pt>
                      <c:pt idx="2">
                        <c:v>115</c:v>
                      </c:pt>
                      <c:pt idx="3">
                        <c:v>81</c:v>
                      </c:pt>
                      <c:pt idx="4">
                        <c:v>500</c:v>
                      </c:pt>
                      <c:pt idx="5">
                        <c:v>441</c:v>
                      </c:pt>
                      <c:pt idx="6">
                        <c:v>87</c:v>
                      </c:pt>
                    </c:numCache>
                  </c:numRef>
                </c:val>
                <c:extLst>
                  <c:ext xmlns:c16="http://schemas.microsoft.com/office/drawing/2014/chart" uri="{C3380CC4-5D6E-409C-BE32-E72D297353CC}">
                    <c16:uniqueId val="{0000000D-0B87-4BD3-A9C3-456425F7B857}"/>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General"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7.7595464390804933E-2"/>
          <c:y val="0.77936827775119977"/>
          <c:w val="0.86713443450902283"/>
          <c:h val="9.830164386489660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DRCA Initial Liability​</a:t>
            </a:r>
          </a:p>
        </c:rich>
      </c:tx>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data'!$A$9</c:f>
              <c:strCache>
                <c:ptCount val="1"/>
                <c:pt idx="0">
                  <c:v>DRCA Initial Liability​</c:v>
                </c:pt>
              </c:strCache>
            </c:strRef>
          </c:tx>
          <c:spPr>
            <a:solidFill>
              <a:schemeClr val="accent1"/>
            </a:solidFill>
            <a:ln w="3175" cmpd="sng">
              <a:noFill/>
            </a:ln>
            <a:effectLst/>
          </c:spPr>
          <c:invertIfNegative val="0"/>
          <c:dPt>
            <c:idx val="0"/>
            <c:invertIfNegative val="0"/>
            <c:bubble3D val="0"/>
            <c:spPr>
              <a:solidFill>
                <a:srgbClr val="3C5894"/>
              </a:solidFill>
              <a:ln w="3175" cmpd="sng">
                <a:noFill/>
              </a:ln>
              <a:effectLst/>
            </c:spPr>
            <c:extLst>
              <c:ext xmlns:c16="http://schemas.microsoft.com/office/drawing/2014/chart" uri="{C3380CC4-5D6E-409C-BE32-E72D297353CC}">
                <c16:uniqueId val="{0000000C-3533-47F6-9FEB-54BEC0C6F30C}"/>
              </c:ext>
            </c:extLst>
          </c:dPt>
          <c:dPt>
            <c:idx val="1"/>
            <c:invertIfNegative val="0"/>
            <c:bubble3D val="0"/>
            <c:spPr>
              <a:solidFill>
                <a:srgbClr val="6A8DD9"/>
              </a:solidFill>
              <a:ln w="3175" cmpd="sng">
                <a:noFill/>
              </a:ln>
              <a:effectLst/>
            </c:spPr>
            <c:extLst>
              <c:ext xmlns:c16="http://schemas.microsoft.com/office/drawing/2014/chart" uri="{C3380CC4-5D6E-409C-BE32-E72D297353CC}">
                <c16:uniqueId val="{00000001-D412-4015-A218-F413F9F304E2}"/>
              </c:ext>
            </c:extLst>
          </c:dPt>
          <c:dPt>
            <c:idx val="2"/>
            <c:invertIfNegative val="0"/>
            <c:bubble3D val="0"/>
            <c:spPr>
              <a:solidFill>
                <a:schemeClr val="accent3"/>
              </a:solidFill>
              <a:ln w="3175" cmpd="sng">
                <a:noFill/>
              </a:ln>
              <a:effectLst/>
            </c:spPr>
            <c:extLst>
              <c:ext xmlns:c16="http://schemas.microsoft.com/office/drawing/2014/chart" uri="{C3380CC4-5D6E-409C-BE32-E72D297353CC}">
                <c16:uniqueId val="{00000003-D412-4015-A218-F413F9F304E2}"/>
              </c:ext>
            </c:extLst>
          </c:dPt>
          <c:dPt>
            <c:idx val="3"/>
            <c:invertIfNegative val="0"/>
            <c:bubble3D val="0"/>
            <c:spPr>
              <a:solidFill>
                <a:srgbClr val="FBCA3F"/>
              </a:solidFill>
              <a:ln w="3175" cmpd="sng">
                <a:noFill/>
              </a:ln>
              <a:effectLst/>
            </c:spPr>
            <c:extLst>
              <c:ext xmlns:c16="http://schemas.microsoft.com/office/drawing/2014/chart" uri="{C3380CC4-5D6E-409C-BE32-E72D297353CC}">
                <c16:uniqueId val="{00000005-D412-4015-A218-F413F9F304E2}"/>
              </c:ext>
            </c:extLst>
          </c:dPt>
          <c:dPt>
            <c:idx val="4"/>
            <c:invertIfNegative val="0"/>
            <c:bubble3D val="0"/>
            <c:spPr>
              <a:solidFill>
                <a:schemeClr val="accent5"/>
              </a:solidFill>
              <a:ln w="3175" cmpd="sng">
                <a:noFill/>
              </a:ln>
              <a:effectLst/>
            </c:spPr>
            <c:extLst>
              <c:ext xmlns:c16="http://schemas.microsoft.com/office/drawing/2014/chart" uri="{C3380CC4-5D6E-409C-BE32-E72D297353CC}">
                <c16:uniqueId val="{00000007-D412-4015-A218-F413F9F304E2}"/>
              </c:ext>
            </c:extLst>
          </c:dPt>
          <c:dPt>
            <c:idx val="5"/>
            <c:invertIfNegative val="0"/>
            <c:bubble3D val="0"/>
            <c:spPr>
              <a:solidFill>
                <a:srgbClr val="91C84C"/>
              </a:solidFill>
              <a:ln w="3175" cmpd="sng">
                <a:noFill/>
              </a:ln>
              <a:effectLst/>
            </c:spPr>
            <c:extLst>
              <c:ext xmlns:c16="http://schemas.microsoft.com/office/drawing/2014/chart" uri="{C3380CC4-5D6E-409C-BE32-E72D297353CC}">
                <c16:uniqueId val="{00000009-D412-4015-A218-F413F9F304E2}"/>
              </c:ext>
            </c:extLst>
          </c:dPt>
          <c:dPt>
            <c:idx val="6"/>
            <c:invertIfNegative val="0"/>
            <c:bubble3D val="0"/>
            <c:spPr>
              <a:solidFill>
                <a:schemeClr val="tx2"/>
              </a:solidFill>
              <a:ln w="3175" cmpd="sng">
                <a:noFill/>
              </a:ln>
              <a:effectLst/>
            </c:spPr>
            <c:extLst>
              <c:ext xmlns:c16="http://schemas.microsoft.com/office/drawing/2014/chart" uri="{C3380CC4-5D6E-409C-BE32-E72D297353CC}">
                <c16:uniqueId val="{0000000B-D412-4015-A218-F413F9F304E2}"/>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data'!$B$8:$H$8</c:f>
              <c:strCache>
                <c:ptCount val="7"/>
                <c:pt idx="0">
                  <c:v>0-100​</c:v>
                </c:pt>
                <c:pt idx="1">
                  <c:v>101-200​</c:v>
                </c:pt>
                <c:pt idx="2">
                  <c:v>201-300​</c:v>
                </c:pt>
                <c:pt idx="3">
                  <c:v>301-400​</c:v>
                </c:pt>
                <c:pt idx="4">
                  <c:v>401-600​</c:v>
                </c:pt>
                <c:pt idx="5">
                  <c:v>601-800​</c:v>
                </c:pt>
                <c:pt idx="6">
                  <c:v>800+​</c:v>
                </c:pt>
              </c:strCache>
            </c:strRef>
          </c:cat>
          <c:val>
            <c:numRef>
              <c:f>'graph data'!$B$9:$H$9</c:f>
              <c:numCache>
                <c:formatCode>General</c:formatCode>
                <c:ptCount val="7"/>
                <c:pt idx="0">
                  <c:v>23</c:v>
                </c:pt>
                <c:pt idx="1">
                  <c:v>60</c:v>
                </c:pt>
                <c:pt idx="2">
                  <c:v>115</c:v>
                </c:pt>
                <c:pt idx="3">
                  <c:v>81</c:v>
                </c:pt>
                <c:pt idx="4">
                  <c:v>500</c:v>
                </c:pt>
                <c:pt idx="5">
                  <c:v>441</c:v>
                </c:pt>
                <c:pt idx="6">
                  <c:v>87</c:v>
                </c:pt>
              </c:numCache>
            </c:numRef>
          </c:val>
          <c:extLst>
            <c:ext xmlns:c16="http://schemas.microsoft.com/office/drawing/2014/chart" uri="{C3380CC4-5D6E-409C-BE32-E72D297353CC}">
              <c16:uniqueId val="{0000000C-D412-4015-A218-F413F9F304E2}"/>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data'!$A$10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data'!$B$10:$H$10</c15:sqref>
                        </c15:formulaRef>
                      </c:ext>
                    </c:extLst>
                    <c:numCache>
                      <c:formatCode>General</c:formatCode>
                      <c:ptCount val="7"/>
                      <c:pt idx="0">
                        <c:v>115</c:v>
                      </c:pt>
                      <c:pt idx="1">
                        <c:v>185</c:v>
                      </c:pt>
                      <c:pt idx="2">
                        <c:v>521</c:v>
                      </c:pt>
                      <c:pt idx="3">
                        <c:v>459</c:v>
                      </c:pt>
                      <c:pt idx="4">
                        <c:v>626</c:v>
                      </c:pt>
                      <c:pt idx="5">
                        <c:v>384</c:v>
                      </c:pt>
                      <c:pt idx="6">
                        <c:v>55</c:v>
                      </c:pt>
                    </c:numCache>
                  </c:numRef>
                </c:val>
                <c:extLst>
                  <c:ext xmlns:c16="http://schemas.microsoft.com/office/drawing/2014/chart" uri="{C3380CC4-5D6E-409C-BE32-E72D297353CC}">
                    <c16:uniqueId val="{0000000D-D412-4015-A218-F413F9F304E2}"/>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General"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Claims Being Processed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'Claims Being Processed'!$A$32</c:f>
              <c:strCache>
                <c:ptCount val="1"/>
                <c:pt idx="0">
                  <c:v>Total Initial Liability​</c:v>
                </c:pt>
              </c:strCache>
            </c:strRef>
          </c:tx>
          <c:spPr>
            <a:ln w="28575" cap="rnd">
              <a:solidFill>
                <a:srgbClr val="91C84C"/>
              </a:solidFill>
              <a:round/>
            </a:ln>
            <a:effectLst/>
          </c:spPr>
          <c:marker>
            <c:symbol val="none"/>
          </c:marker>
          <c:cat>
            <c:numRef>
              <c:f>'Claims Being Processed'!$E$25:$P$25</c:f>
              <c:numCache>
                <c:formatCode>mmm\-yy</c:formatCode>
                <c:ptCount val="12"/>
                <c:pt idx="0">
                  <c:v>45809</c:v>
                </c:pt>
                <c:pt idx="1">
                  <c:v>45839</c:v>
                </c:pt>
                <c:pt idx="2">
                  <c:v>45870</c:v>
                </c:pt>
                <c:pt idx="3">
                  <c:v>45901</c:v>
                </c:pt>
                <c:pt idx="4">
                  <c:v>45931</c:v>
                </c:pt>
                <c:pt idx="5">
                  <c:v>45962</c:v>
                </c:pt>
                <c:pt idx="6">
                  <c:v>45992</c:v>
                </c:pt>
                <c:pt idx="7">
                  <c:v>46023</c:v>
                </c:pt>
                <c:pt idx="8">
                  <c:v>46054</c:v>
                </c:pt>
                <c:pt idx="9">
                  <c:v>46082</c:v>
                </c:pt>
                <c:pt idx="10">
                  <c:v>46113</c:v>
                </c:pt>
                <c:pt idx="11">
                  <c:v>46143</c:v>
                </c:pt>
              </c:numCache>
            </c:numRef>
          </c:cat>
          <c:val>
            <c:numRef>
              <c:f>'Claims Being Processed'!$E$32:$P$32</c:f>
              <c:numCache>
                <c:formatCode>#,##0</c:formatCode>
                <c:ptCount val="12"/>
                <c:pt idx="0">
                  <c:v>46336</c:v>
                </c:pt>
                <c:pt idx="1">
                  <c:v>45821</c:v>
                </c:pt>
                <c:pt idx="2">
                  <c:v>46210</c:v>
                </c:pt>
                <c:pt idx="3">
                  <c:v>47197</c:v>
                </c:pt>
                <c:pt idx="4">
                  <c:v>46861</c:v>
                </c:pt>
                <c:pt idx="5">
                  <c:v>47162</c:v>
                </c:pt>
                <c:pt idx="6">
                  <c:v>47355</c:v>
                </c:pt>
                <c:pt idx="7">
                  <c:v>48292</c:v>
                </c:pt>
                <c:pt idx="8">
                  <c:v>47905</c:v>
                </c:pt>
                <c:pt idx="9">
                  <c:v>49045</c:v>
                </c:pt>
                <c:pt idx="10">
                  <c:v>49524</c:v>
                </c:pt>
                <c:pt idx="11">
                  <c:v>50077</c:v>
                </c:pt>
              </c:numCache>
            </c:numRef>
          </c:val>
          <c:smooth val="0"/>
          <c:extLst>
            <c:ext xmlns:c16="http://schemas.microsoft.com/office/drawing/2014/chart" uri="{C3380CC4-5D6E-409C-BE32-E72D297353CC}">
              <c16:uniqueId val="{00000000-65F7-41FE-8545-89C26B6FE8EE}"/>
            </c:ext>
          </c:extLst>
        </c:ser>
        <c:ser>
          <c:idx val="1"/>
          <c:order val="1"/>
          <c:tx>
            <c:strRef>
              <c:f>'Claims Being Processed'!$A$35</c:f>
              <c:strCache>
                <c:ptCount val="1"/>
                <c:pt idx="0">
                  <c:v>Total Permanent Impairment​</c:v>
                </c:pt>
              </c:strCache>
            </c:strRef>
          </c:tx>
          <c:spPr>
            <a:ln w="28575" cap="rnd">
              <a:solidFill>
                <a:srgbClr val="3C5894"/>
              </a:solidFill>
              <a:round/>
            </a:ln>
            <a:effectLst/>
          </c:spPr>
          <c:marker>
            <c:symbol val="none"/>
          </c:marker>
          <c:cat>
            <c:numRef>
              <c:f>'Claims Being Processed'!$E$25:$P$25</c:f>
              <c:numCache>
                <c:formatCode>mmm\-yy</c:formatCode>
                <c:ptCount val="12"/>
                <c:pt idx="0">
                  <c:v>45809</c:v>
                </c:pt>
                <c:pt idx="1">
                  <c:v>45839</c:v>
                </c:pt>
                <c:pt idx="2">
                  <c:v>45870</c:v>
                </c:pt>
                <c:pt idx="3">
                  <c:v>45901</c:v>
                </c:pt>
                <c:pt idx="4">
                  <c:v>45931</c:v>
                </c:pt>
                <c:pt idx="5">
                  <c:v>45962</c:v>
                </c:pt>
                <c:pt idx="6">
                  <c:v>45992</c:v>
                </c:pt>
                <c:pt idx="7">
                  <c:v>46023</c:v>
                </c:pt>
                <c:pt idx="8">
                  <c:v>46054</c:v>
                </c:pt>
                <c:pt idx="9">
                  <c:v>46082</c:v>
                </c:pt>
                <c:pt idx="10">
                  <c:v>46113</c:v>
                </c:pt>
                <c:pt idx="11">
                  <c:v>46143</c:v>
                </c:pt>
              </c:numCache>
            </c:numRef>
          </c:cat>
          <c:val>
            <c:numRef>
              <c:f>'Claims Being Processed'!$E$35:$P$35</c:f>
              <c:numCache>
                <c:formatCode>#,##0</c:formatCode>
                <c:ptCount val="12"/>
                <c:pt idx="0">
                  <c:v>21667</c:v>
                </c:pt>
                <c:pt idx="1">
                  <c:v>20681</c:v>
                </c:pt>
                <c:pt idx="2">
                  <c:v>19902</c:v>
                </c:pt>
                <c:pt idx="3">
                  <c:v>19000</c:v>
                </c:pt>
                <c:pt idx="4">
                  <c:v>18668</c:v>
                </c:pt>
                <c:pt idx="5">
                  <c:v>17725</c:v>
                </c:pt>
                <c:pt idx="6">
                  <c:v>16590</c:v>
                </c:pt>
                <c:pt idx="7">
                  <c:v>16232</c:v>
                </c:pt>
                <c:pt idx="8">
                  <c:v>16187</c:v>
                </c:pt>
                <c:pt idx="9">
                  <c:v>16233</c:v>
                </c:pt>
                <c:pt idx="10">
                  <c:v>18026</c:v>
                </c:pt>
                <c:pt idx="11">
                  <c:v>18747</c:v>
                </c:pt>
              </c:numCache>
            </c:numRef>
          </c:val>
          <c:smooth val="0"/>
          <c:extLst>
            <c:ext xmlns:c16="http://schemas.microsoft.com/office/drawing/2014/chart" uri="{C3380CC4-5D6E-409C-BE32-E72D297353CC}">
              <c16:uniqueId val="{00000001-65F7-41FE-8545-89C26B6FE8EE}"/>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sz="1200" b="1" i="0" u="none" strike="noStrike" kern="1200" spc="0" baseline="0">
                <a:solidFill>
                  <a:sysClr val="windowText" lastClr="000000">
                    <a:lumMod val="65000"/>
                    <a:lumOff val="35000"/>
                  </a:sysClr>
                </a:solidFill>
              </a:rPr>
              <a:t>Time Taken to Allocate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Initial Liability</c:v>
                </c:pt>
              </c:strCache>
            </c:strRef>
          </c:tx>
          <c:spPr>
            <a:ln w="28575" cap="rnd">
              <a:solidFill>
                <a:srgbClr val="3C5894"/>
              </a:solidFill>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23-4DBE-89A0-C2771A42127B}"/>
                </c:ext>
              </c:extLst>
            </c:dLbl>
            <c:dLbl>
              <c:idx val="12"/>
              <c:layout>
                <c:manualLayout>
                  <c:x val="-3.3039641846813649E-2"/>
                  <c:y val="-6.0627966610289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01-4D07-842C-F4EDD964D933}"/>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data'!$B$1:$L$1</c:f>
              <c:numCache>
                <c:formatCode>mmm\-yy</c:formatCode>
                <c:ptCount val="11"/>
                <c:pt idx="0">
                  <c:v>45809</c:v>
                </c:pt>
                <c:pt idx="1">
                  <c:v>45870</c:v>
                </c:pt>
                <c:pt idx="2">
                  <c:v>45901</c:v>
                </c:pt>
                <c:pt idx="3">
                  <c:v>45931</c:v>
                </c:pt>
                <c:pt idx="4">
                  <c:v>45962</c:v>
                </c:pt>
                <c:pt idx="5">
                  <c:v>45992</c:v>
                </c:pt>
                <c:pt idx="6">
                  <c:v>46023</c:v>
                </c:pt>
                <c:pt idx="7">
                  <c:v>46054</c:v>
                </c:pt>
                <c:pt idx="8">
                  <c:v>46082</c:v>
                </c:pt>
                <c:pt idx="9">
                  <c:v>46113</c:v>
                </c:pt>
                <c:pt idx="10">
                  <c:v>46143</c:v>
                </c:pt>
              </c:numCache>
            </c:numRef>
          </c:cat>
          <c:val>
            <c:numRef>
              <c:f>'graph data'!$B$2:$L$2</c:f>
              <c:numCache>
                <c:formatCode>0</c:formatCode>
                <c:ptCount val="11"/>
                <c:pt idx="0">
                  <c:v>59</c:v>
                </c:pt>
                <c:pt idx="1">
                  <c:v>36</c:v>
                </c:pt>
                <c:pt idx="2">
                  <c:v>31</c:v>
                </c:pt>
                <c:pt idx="3">
                  <c:v>24</c:v>
                </c:pt>
                <c:pt idx="4">
                  <c:v>25</c:v>
                </c:pt>
                <c:pt idx="5">
                  <c:v>20</c:v>
                </c:pt>
                <c:pt idx="6">
                  <c:v>18</c:v>
                </c:pt>
                <c:pt idx="7">
                  <c:v>22</c:v>
                </c:pt>
                <c:pt idx="8">
                  <c:v>23</c:v>
                </c:pt>
                <c:pt idx="9">
                  <c:v>23</c:v>
                </c:pt>
                <c:pt idx="10">
                  <c:v>21</c:v>
                </c:pt>
              </c:numCache>
            </c:numRef>
          </c:val>
          <c:smooth val="0"/>
          <c:extLst>
            <c:ext xmlns:c16="http://schemas.microsoft.com/office/drawing/2014/chart" uri="{C3380CC4-5D6E-409C-BE32-E72D297353CC}">
              <c16:uniqueId val="{00000001-8101-4D07-842C-F4EDD964D933}"/>
            </c:ext>
          </c:extLst>
        </c:ser>
        <c:ser>
          <c:idx val="1"/>
          <c:order val="1"/>
          <c:tx>
            <c:strRef>
              <c:f>'graph data'!$A$3</c:f>
              <c:strCache>
                <c:ptCount val="1"/>
                <c:pt idx="0">
                  <c:v>Permanent Impairment</c:v>
                </c:pt>
              </c:strCache>
            </c:strRef>
          </c:tx>
          <c:spPr>
            <a:ln w="28575" cap="rnd">
              <a:solidFill>
                <a:srgbClr val="91C84C"/>
              </a:solidFill>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23-4DBE-89A0-C2771A42127B}"/>
                </c:ext>
              </c:extLst>
            </c:dLbl>
            <c:dLbl>
              <c:idx val="12"/>
              <c:layout>
                <c:manualLayout>
                  <c:x val="-2.2026427897875931E-2"/>
                  <c:y val="-7.3619673741066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01-4D07-842C-F4EDD964D933}"/>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data'!$B$1:$L$1</c:f>
              <c:numCache>
                <c:formatCode>mmm\-yy</c:formatCode>
                <c:ptCount val="11"/>
                <c:pt idx="0">
                  <c:v>45809</c:v>
                </c:pt>
                <c:pt idx="1">
                  <c:v>45870</c:v>
                </c:pt>
                <c:pt idx="2">
                  <c:v>45901</c:v>
                </c:pt>
                <c:pt idx="3">
                  <c:v>45931</c:v>
                </c:pt>
                <c:pt idx="4">
                  <c:v>45962</c:v>
                </c:pt>
                <c:pt idx="5">
                  <c:v>45992</c:v>
                </c:pt>
                <c:pt idx="6">
                  <c:v>46023</c:v>
                </c:pt>
                <c:pt idx="7">
                  <c:v>46054</c:v>
                </c:pt>
                <c:pt idx="8">
                  <c:v>46082</c:v>
                </c:pt>
                <c:pt idx="9">
                  <c:v>46113</c:v>
                </c:pt>
                <c:pt idx="10">
                  <c:v>46143</c:v>
                </c:pt>
              </c:numCache>
            </c:numRef>
          </c:cat>
          <c:val>
            <c:numRef>
              <c:f>'graph data'!$B$3:$L$3</c:f>
              <c:numCache>
                <c:formatCode>0</c:formatCode>
                <c:ptCount val="11"/>
                <c:pt idx="0">
                  <c:v>64</c:v>
                </c:pt>
                <c:pt idx="1">
                  <c:v>67</c:v>
                </c:pt>
                <c:pt idx="2">
                  <c:v>69</c:v>
                </c:pt>
                <c:pt idx="3">
                  <c:v>75</c:v>
                </c:pt>
                <c:pt idx="4">
                  <c:v>83</c:v>
                </c:pt>
                <c:pt idx="5">
                  <c:v>88</c:v>
                </c:pt>
                <c:pt idx="6">
                  <c:v>88</c:v>
                </c:pt>
                <c:pt idx="7">
                  <c:v>88</c:v>
                </c:pt>
                <c:pt idx="8">
                  <c:v>96</c:v>
                </c:pt>
                <c:pt idx="9">
                  <c:v>105</c:v>
                </c:pt>
                <c:pt idx="10">
                  <c:v>108</c:v>
                </c:pt>
              </c:numCache>
            </c:numRef>
          </c:val>
          <c:smooth val="0"/>
          <c:extLst>
            <c:ext xmlns:c16="http://schemas.microsoft.com/office/drawing/2014/chart" uri="{C3380CC4-5D6E-409C-BE32-E72D297353CC}">
              <c16:uniqueId val="{00000003-8101-4D07-842C-F4EDD964D933}"/>
            </c:ext>
          </c:extLst>
        </c:ser>
        <c:ser>
          <c:idx val="2"/>
          <c:order val="2"/>
          <c:tx>
            <c:strRef>
              <c:f>'graph data'!$A$4</c:f>
              <c:strCache>
                <c:ptCount val="1"/>
                <c:pt idx="0">
                  <c:v>Incapacity</c:v>
                </c:pt>
              </c:strCache>
            </c:strRef>
          </c:tx>
          <c:spPr>
            <a:ln w="28575" cap="rnd">
              <a:solidFill>
                <a:schemeClr val="accent3"/>
              </a:solidFill>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23-4DBE-89A0-C2771A42127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data'!$B$1:$L$1</c:f>
              <c:numCache>
                <c:formatCode>mmm\-yy</c:formatCode>
                <c:ptCount val="11"/>
                <c:pt idx="0">
                  <c:v>45809</c:v>
                </c:pt>
                <c:pt idx="1">
                  <c:v>45870</c:v>
                </c:pt>
                <c:pt idx="2">
                  <c:v>45901</c:v>
                </c:pt>
                <c:pt idx="3">
                  <c:v>45931</c:v>
                </c:pt>
                <c:pt idx="4">
                  <c:v>45962</c:v>
                </c:pt>
                <c:pt idx="5">
                  <c:v>45992</c:v>
                </c:pt>
                <c:pt idx="6">
                  <c:v>46023</c:v>
                </c:pt>
                <c:pt idx="7">
                  <c:v>46054</c:v>
                </c:pt>
                <c:pt idx="8">
                  <c:v>46082</c:v>
                </c:pt>
                <c:pt idx="9">
                  <c:v>46113</c:v>
                </c:pt>
                <c:pt idx="10">
                  <c:v>46143</c:v>
                </c:pt>
              </c:numCache>
            </c:numRef>
          </c:cat>
          <c:val>
            <c:numRef>
              <c:f>'graph data'!$B$4:$L$4</c:f>
              <c:numCache>
                <c:formatCode>0</c:formatCode>
                <c:ptCount val="11"/>
                <c:pt idx="0">
                  <c:v>17</c:v>
                </c:pt>
                <c:pt idx="1">
                  <c:v>7</c:v>
                </c:pt>
                <c:pt idx="2">
                  <c:v>9</c:v>
                </c:pt>
                <c:pt idx="3">
                  <c:v>7</c:v>
                </c:pt>
                <c:pt idx="4">
                  <c:v>10</c:v>
                </c:pt>
                <c:pt idx="5">
                  <c:v>9</c:v>
                </c:pt>
                <c:pt idx="6">
                  <c:v>12</c:v>
                </c:pt>
                <c:pt idx="7">
                  <c:v>12</c:v>
                </c:pt>
                <c:pt idx="8">
                  <c:v>11</c:v>
                </c:pt>
                <c:pt idx="9">
                  <c:v>11</c:v>
                </c:pt>
                <c:pt idx="10">
                  <c:v>11</c:v>
                </c:pt>
              </c:numCache>
            </c:numRef>
          </c:val>
          <c:smooth val="0"/>
          <c:extLst>
            <c:ext xmlns:c16="http://schemas.microsoft.com/office/drawing/2014/chart" uri="{C3380CC4-5D6E-409C-BE32-E72D297353CC}">
              <c16:uniqueId val="{00000004-8101-4D07-842C-F4EDD964D933}"/>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Conditions Determined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Conditions!$A$42</c:f>
              <c:strCache>
                <c:ptCount val="1"/>
                <c:pt idx="0">
                  <c:v>DRCA Initial Liability </c:v>
                </c:pt>
              </c:strCache>
            </c:strRef>
          </c:tx>
          <c:spPr>
            <a:ln w="28575" cap="rnd">
              <a:solidFill>
                <a:srgbClr val="91C84C"/>
              </a:solidFill>
              <a:round/>
            </a:ln>
            <a:effectLst/>
          </c:spPr>
          <c:marker>
            <c:symbol val="none"/>
          </c:marker>
          <c:cat>
            <c:numRef>
              <c:f>Conditions!$E$41:$P$41</c:f>
              <c:numCache>
                <c:formatCode>mmm\-yy</c:formatCode>
                <c:ptCount val="12"/>
                <c:pt idx="0">
                  <c:v>45809</c:v>
                </c:pt>
                <c:pt idx="1">
                  <c:v>45839</c:v>
                </c:pt>
                <c:pt idx="2">
                  <c:v>45870</c:v>
                </c:pt>
                <c:pt idx="3">
                  <c:v>45901</c:v>
                </c:pt>
                <c:pt idx="4">
                  <c:v>45931</c:v>
                </c:pt>
                <c:pt idx="5">
                  <c:v>45962</c:v>
                </c:pt>
                <c:pt idx="6">
                  <c:v>45992</c:v>
                </c:pt>
                <c:pt idx="7">
                  <c:v>46023</c:v>
                </c:pt>
                <c:pt idx="8">
                  <c:v>46054</c:v>
                </c:pt>
                <c:pt idx="9">
                  <c:v>46082</c:v>
                </c:pt>
                <c:pt idx="10">
                  <c:v>46113</c:v>
                </c:pt>
                <c:pt idx="11">
                  <c:v>46143</c:v>
                </c:pt>
              </c:numCache>
            </c:numRef>
          </c:cat>
          <c:val>
            <c:numRef>
              <c:f>Conditions!$E$42:$P$42</c:f>
              <c:numCache>
                <c:formatCode>#,##0</c:formatCode>
                <c:ptCount val="12"/>
                <c:pt idx="0">
                  <c:v>4288</c:v>
                </c:pt>
                <c:pt idx="1">
                  <c:v>4495</c:v>
                </c:pt>
                <c:pt idx="2">
                  <c:v>4677</c:v>
                </c:pt>
                <c:pt idx="3">
                  <c:v>5284</c:v>
                </c:pt>
                <c:pt idx="4">
                  <c:v>5094</c:v>
                </c:pt>
                <c:pt idx="5">
                  <c:v>4443</c:v>
                </c:pt>
                <c:pt idx="6">
                  <c:v>3423</c:v>
                </c:pt>
                <c:pt idx="7">
                  <c:v>3601</c:v>
                </c:pt>
                <c:pt idx="8">
                  <c:v>3689</c:v>
                </c:pt>
                <c:pt idx="9">
                  <c:v>5414</c:v>
                </c:pt>
                <c:pt idx="10">
                  <c:v>4332</c:v>
                </c:pt>
                <c:pt idx="11">
                  <c:v>4928</c:v>
                </c:pt>
              </c:numCache>
            </c:numRef>
          </c:val>
          <c:smooth val="0"/>
          <c:extLst>
            <c:ext xmlns:c16="http://schemas.microsoft.com/office/drawing/2014/chart" uri="{C3380CC4-5D6E-409C-BE32-E72D297353CC}">
              <c16:uniqueId val="{00000000-C5F2-4705-AC46-9CBBDD4E0EE7}"/>
            </c:ext>
          </c:extLst>
        </c:ser>
        <c:ser>
          <c:idx val="1"/>
          <c:order val="1"/>
          <c:tx>
            <c:strRef>
              <c:f>Conditions!$A$43</c:f>
              <c:strCache>
                <c:ptCount val="1"/>
                <c:pt idx="0">
                  <c:v>MRCA Initial Liability</c:v>
                </c:pt>
              </c:strCache>
            </c:strRef>
          </c:tx>
          <c:spPr>
            <a:ln w="28575" cap="rnd">
              <a:solidFill>
                <a:srgbClr val="3C5894"/>
              </a:solidFill>
              <a:round/>
            </a:ln>
            <a:effectLst/>
          </c:spPr>
          <c:marker>
            <c:symbol val="none"/>
          </c:marker>
          <c:cat>
            <c:numRef>
              <c:f>Conditions!$E$41:$P$41</c:f>
              <c:numCache>
                <c:formatCode>mmm\-yy</c:formatCode>
                <c:ptCount val="12"/>
                <c:pt idx="0">
                  <c:v>45809</c:v>
                </c:pt>
                <c:pt idx="1">
                  <c:v>45839</c:v>
                </c:pt>
                <c:pt idx="2">
                  <c:v>45870</c:v>
                </c:pt>
                <c:pt idx="3">
                  <c:v>45901</c:v>
                </c:pt>
                <c:pt idx="4">
                  <c:v>45931</c:v>
                </c:pt>
                <c:pt idx="5">
                  <c:v>45962</c:v>
                </c:pt>
                <c:pt idx="6">
                  <c:v>45992</c:v>
                </c:pt>
                <c:pt idx="7">
                  <c:v>46023</c:v>
                </c:pt>
                <c:pt idx="8">
                  <c:v>46054</c:v>
                </c:pt>
                <c:pt idx="9">
                  <c:v>46082</c:v>
                </c:pt>
                <c:pt idx="10">
                  <c:v>46113</c:v>
                </c:pt>
                <c:pt idx="11">
                  <c:v>46143</c:v>
                </c:pt>
              </c:numCache>
            </c:numRef>
          </c:cat>
          <c:val>
            <c:numRef>
              <c:f>Conditions!$E$43:$P$43</c:f>
              <c:numCache>
                <c:formatCode>#,##0</c:formatCode>
                <c:ptCount val="12"/>
                <c:pt idx="0">
                  <c:v>13096</c:v>
                </c:pt>
                <c:pt idx="1">
                  <c:v>15332</c:v>
                </c:pt>
                <c:pt idx="2">
                  <c:v>13674</c:v>
                </c:pt>
                <c:pt idx="3">
                  <c:v>13050</c:v>
                </c:pt>
                <c:pt idx="4">
                  <c:v>11977</c:v>
                </c:pt>
                <c:pt idx="5">
                  <c:v>12399</c:v>
                </c:pt>
                <c:pt idx="6">
                  <c:v>12142</c:v>
                </c:pt>
                <c:pt idx="7">
                  <c:v>10754</c:v>
                </c:pt>
                <c:pt idx="8">
                  <c:v>11375</c:v>
                </c:pt>
                <c:pt idx="9">
                  <c:v>14166</c:v>
                </c:pt>
                <c:pt idx="10">
                  <c:v>11446</c:v>
                </c:pt>
                <c:pt idx="11">
                  <c:v>11766</c:v>
                </c:pt>
              </c:numCache>
            </c:numRef>
          </c:val>
          <c:smooth val="0"/>
          <c:extLst>
            <c:ext xmlns:c16="http://schemas.microsoft.com/office/drawing/2014/chart" uri="{C3380CC4-5D6E-409C-BE32-E72D297353CC}">
              <c16:uniqueId val="{00000001-C5F2-4705-AC46-9CBBDD4E0EE7}"/>
            </c:ext>
          </c:extLst>
        </c:ser>
        <c:ser>
          <c:idx val="2"/>
          <c:order val="2"/>
          <c:tx>
            <c:strRef>
              <c:f>Conditions!$A$44</c:f>
              <c:strCache>
                <c:ptCount val="1"/>
                <c:pt idx="0">
                  <c:v>VEA Compensation Payment</c:v>
                </c:pt>
              </c:strCache>
            </c:strRef>
          </c:tx>
          <c:spPr>
            <a:ln w="28575" cap="rnd">
              <a:solidFill>
                <a:srgbClr val="FBCA3F"/>
              </a:solidFill>
              <a:round/>
            </a:ln>
            <a:effectLst/>
          </c:spPr>
          <c:marker>
            <c:symbol val="none"/>
          </c:marker>
          <c:cat>
            <c:numRef>
              <c:f>Conditions!$E$41:$P$41</c:f>
              <c:numCache>
                <c:formatCode>mmm\-yy</c:formatCode>
                <c:ptCount val="12"/>
                <c:pt idx="0">
                  <c:v>45809</c:v>
                </c:pt>
                <c:pt idx="1">
                  <c:v>45839</c:v>
                </c:pt>
                <c:pt idx="2">
                  <c:v>45870</c:v>
                </c:pt>
                <c:pt idx="3">
                  <c:v>45901</c:v>
                </c:pt>
                <c:pt idx="4">
                  <c:v>45931</c:v>
                </c:pt>
                <c:pt idx="5">
                  <c:v>45962</c:v>
                </c:pt>
                <c:pt idx="6">
                  <c:v>45992</c:v>
                </c:pt>
                <c:pt idx="7">
                  <c:v>46023</c:v>
                </c:pt>
                <c:pt idx="8">
                  <c:v>46054</c:v>
                </c:pt>
                <c:pt idx="9">
                  <c:v>46082</c:v>
                </c:pt>
                <c:pt idx="10">
                  <c:v>46113</c:v>
                </c:pt>
                <c:pt idx="11">
                  <c:v>46143</c:v>
                </c:pt>
              </c:numCache>
            </c:numRef>
          </c:cat>
          <c:val>
            <c:numRef>
              <c:f>Conditions!$E$44:$P$44</c:f>
              <c:numCache>
                <c:formatCode>#,##0</c:formatCode>
                <c:ptCount val="12"/>
                <c:pt idx="0">
                  <c:v>3056</c:v>
                </c:pt>
                <c:pt idx="1">
                  <c:v>3212</c:v>
                </c:pt>
                <c:pt idx="2">
                  <c:v>3112</c:v>
                </c:pt>
                <c:pt idx="3">
                  <c:v>3613</c:v>
                </c:pt>
                <c:pt idx="4">
                  <c:v>3117</c:v>
                </c:pt>
                <c:pt idx="5">
                  <c:v>2797</c:v>
                </c:pt>
                <c:pt idx="6">
                  <c:v>1949</c:v>
                </c:pt>
                <c:pt idx="7">
                  <c:v>2178</c:v>
                </c:pt>
                <c:pt idx="8">
                  <c:v>2173</c:v>
                </c:pt>
                <c:pt idx="9">
                  <c:v>3195</c:v>
                </c:pt>
                <c:pt idx="10">
                  <c:v>2735</c:v>
                </c:pt>
                <c:pt idx="11">
                  <c:v>2905</c:v>
                </c:pt>
              </c:numCache>
            </c:numRef>
          </c:val>
          <c:smooth val="0"/>
          <c:extLst>
            <c:ext xmlns:c16="http://schemas.microsoft.com/office/drawing/2014/chart" uri="{C3380CC4-5D6E-409C-BE32-E72D297353CC}">
              <c16:uniqueId val="{00000002-C5F2-4705-AC46-9CBBDD4E0EE7}"/>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AU" b="1"/>
              <a:t>Condition Acceptance Rates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'Acceptance Rates '!$A$27</c:f>
              <c:strCache>
                <c:ptCount val="1"/>
                <c:pt idx="0">
                  <c:v>DRCA Initial Liability</c:v>
                </c:pt>
              </c:strCache>
            </c:strRef>
          </c:tx>
          <c:spPr>
            <a:solidFill>
              <a:srgbClr val="3C5894"/>
            </a:solidFill>
            <a:ln>
              <a:noFill/>
            </a:ln>
            <a:effectLst/>
          </c:spPr>
          <c:invertIfNegative val="0"/>
          <c:cat>
            <c:strRef>
              <c:f>'Acceptance Rates '!$B$26:$Q$26</c:f>
              <c:strCache>
                <c:ptCount val="16"/>
                <c:pt idx="0">
                  <c:v>2022-2023</c:v>
                </c:pt>
                <c:pt idx="1">
                  <c:v>2023-2024</c:v>
                </c:pt>
                <c:pt idx="2">
                  <c:v>2024-2025</c:v>
                </c:pt>
                <c:pt idx="3">
                  <c:v>May-25</c:v>
                </c:pt>
                <c:pt idx="4">
                  <c:v>Jun-25</c:v>
                </c:pt>
                <c:pt idx="5">
                  <c:v>Jul-25</c:v>
                </c:pt>
                <c:pt idx="6">
                  <c:v>Aug-25</c:v>
                </c:pt>
                <c:pt idx="7">
                  <c:v>Sep-25</c:v>
                </c:pt>
                <c:pt idx="8">
                  <c:v>Oct-25</c:v>
                </c:pt>
                <c:pt idx="9">
                  <c:v>Nov-25</c:v>
                </c:pt>
                <c:pt idx="10">
                  <c:v>Dec-25</c:v>
                </c:pt>
                <c:pt idx="11">
                  <c:v>Jan-26</c:v>
                </c:pt>
                <c:pt idx="12">
                  <c:v>Feb-26</c:v>
                </c:pt>
                <c:pt idx="13">
                  <c:v>Mar-26</c:v>
                </c:pt>
                <c:pt idx="14">
                  <c:v>Apr-26</c:v>
                </c:pt>
                <c:pt idx="15">
                  <c:v>May-26</c:v>
                </c:pt>
              </c:strCache>
            </c:strRef>
          </c:cat>
          <c:val>
            <c:numRef>
              <c:f>'Acceptance Rates '!$B$27:$Q$27</c:f>
              <c:numCache>
                <c:formatCode>0.0%</c:formatCode>
                <c:ptCount val="16"/>
                <c:pt idx="0">
                  <c:v>0.56799999999999995</c:v>
                </c:pt>
                <c:pt idx="1">
                  <c:v>0.629</c:v>
                </c:pt>
                <c:pt idx="2">
                  <c:v>0.58499999999999996</c:v>
                </c:pt>
                <c:pt idx="3">
                  <c:v>0.57199999999999995</c:v>
                </c:pt>
                <c:pt idx="4">
                  <c:v>0.59499999999999997</c:v>
                </c:pt>
                <c:pt idx="5">
                  <c:v>0.59499999999999997</c:v>
                </c:pt>
                <c:pt idx="6">
                  <c:v>0.61</c:v>
                </c:pt>
                <c:pt idx="7">
                  <c:v>0.57399999999999995</c:v>
                </c:pt>
                <c:pt idx="8">
                  <c:v>0.59599999999999997</c:v>
                </c:pt>
                <c:pt idx="9">
                  <c:v>0.59299999999999997</c:v>
                </c:pt>
                <c:pt idx="10">
                  <c:v>0.6</c:v>
                </c:pt>
                <c:pt idx="11">
                  <c:v>0.56230000000000002</c:v>
                </c:pt>
                <c:pt idx="12">
                  <c:v>0.55600000000000005</c:v>
                </c:pt>
                <c:pt idx="13">
                  <c:v>0.51659999999999995</c:v>
                </c:pt>
                <c:pt idx="14">
                  <c:v>0.55859999999999999</c:v>
                </c:pt>
                <c:pt idx="15">
                  <c:v>0.49940000000000001</c:v>
                </c:pt>
              </c:numCache>
            </c:numRef>
          </c:val>
          <c:extLst>
            <c:ext xmlns:c16="http://schemas.microsoft.com/office/drawing/2014/chart" uri="{C3380CC4-5D6E-409C-BE32-E72D297353CC}">
              <c16:uniqueId val="{00000000-BDA5-4D07-B19B-80C19531C484}"/>
            </c:ext>
          </c:extLst>
        </c:ser>
        <c:ser>
          <c:idx val="1"/>
          <c:order val="1"/>
          <c:tx>
            <c:strRef>
              <c:f>'Acceptance Rates '!$A$28</c:f>
              <c:strCache>
                <c:ptCount val="1"/>
                <c:pt idx="0">
                  <c:v>MRCA Initial Liability</c:v>
                </c:pt>
              </c:strCache>
            </c:strRef>
          </c:tx>
          <c:spPr>
            <a:solidFill>
              <a:srgbClr val="FBCA3F"/>
            </a:solidFill>
            <a:ln>
              <a:noFill/>
            </a:ln>
            <a:effectLst/>
          </c:spPr>
          <c:invertIfNegative val="0"/>
          <c:cat>
            <c:strRef>
              <c:f>'Acceptance Rates '!$B$26:$Q$26</c:f>
              <c:strCache>
                <c:ptCount val="16"/>
                <c:pt idx="0">
                  <c:v>2022-2023</c:v>
                </c:pt>
                <c:pt idx="1">
                  <c:v>2023-2024</c:v>
                </c:pt>
                <c:pt idx="2">
                  <c:v>2024-2025</c:v>
                </c:pt>
                <c:pt idx="3">
                  <c:v>May-25</c:v>
                </c:pt>
                <c:pt idx="4">
                  <c:v>Jun-25</c:v>
                </c:pt>
                <c:pt idx="5">
                  <c:v>Jul-25</c:v>
                </c:pt>
                <c:pt idx="6">
                  <c:v>Aug-25</c:v>
                </c:pt>
                <c:pt idx="7">
                  <c:v>Sep-25</c:v>
                </c:pt>
                <c:pt idx="8">
                  <c:v>Oct-25</c:v>
                </c:pt>
                <c:pt idx="9">
                  <c:v>Nov-25</c:v>
                </c:pt>
                <c:pt idx="10">
                  <c:v>Dec-25</c:v>
                </c:pt>
                <c:pt idx="11">
                  <c:v>Jan-26</c:v>
                </c:pt>
                <c:pt idx="12">
                  <c:v>Feb-26</c:v>
                </c:pt>
                <c:pt idx="13">
                  <c:v>Mar-26</c:v>
                </c:pt>
                <c:pt idx="14">
                  <c:v>Apr-26</c:v>
                </c:pt>
                <c:pt idx="15">
                  <c:v>May-26</c:v>
                </c:pt>
              </c:strCache>
            </c:strRef>
          </c:cat>
          <c:val>
            <c:numRef>
              <c:f>'Acceptance Rates '!$B$28:$Q$28</c:f>
              <c:numCache>
                <c:formatCode>0.0%</c:formatCode>
                <c:ptCount val="16"/>
                <c:pt idx="0">
                  <c:v>0.82399999999999995</c:v>
                </c:pt>
                <c:pt idx="1">
                  <c:v>0.85599999999999998</c:v>
                </c:pt>
                <c:pt idx="2">
                  <c:v>0.83099999999999996</c:v>
                </c:pt>
                <c:pt idx="3">
                  <c:v>0.81699999999999995</c:v>
                </c:pt>
                <c:pt idx="4">
                  <c:v>0.79800000000000004</c:v>
                </c:pt>
                <c:pt idx="5">
                  <c:v>0.76700000000000002</c:v>
                </c:pt>
                <c:pt idx="6">
                  <c:v>0.74199999999999999</c:v>
                </c:pt>
                <c:pt idx="7">
                  <c:v>0.749</c:v>
                </c:pt>
                <c:pt idx="8">
                  <c:v>0.74</c:v>
                </c:pt>
                <c:pt idx="9">
                  <c:v>0.73099999999999998</c:v>
                </c:pt>
                <c:pt idx="10">
                  <c:v>0.75</c:v>
                </c:pt>
                <c:pt idx="11">
                  <c:v>0.72529999999999994</c:v>
                </c:pt>
                <c:pt idx="12">
                  <c:v>0.73780000000000001</c:v>
                </c:pt>
                <c:pt idx="13">
                  <c:v>0.72289999999999999</c:v>
                </c:pt>
                <c:pt idx="14">
                  <c:v>0.72019999999999995</c:v>
                </c:pt>
                <c:pt idx="15">
                  <c:v>0.70020000000000004</c:v>
                </c:pt>
              </c:numCache>
            </c:numRef>
          </c:val>
          <c:extLst>
            <c:ext xmlns:c16="http://schemas.microsoft.com/office/drawing/2014/chart" uri="{C3380CC4-5D6E-409C-BE32-E72D297353CC}">
              <c16:uniqueId val="{00000001-BDA5-4D07-B19B-80C19531C484}"/>
            </c:ext>
          </c:extLst>
        </c:ser>
        <c:ser>
          <c:idx val="2"/>
          <c:order val="2"/>
          <c:tx>
            <c:strRef>
              <c:f>'Acceptance Rates '!$A$29</c:f>
              <c:strCache>
                <c:ptCount val="1"/>
                <c:pt idx="0">
                  <c:v>VEA Compensation Payment</c:v>
                </c:pt>
              </c:strCache>
            </c:strRef>
          </c:tx>
          <c:spPr>
            <a:solidFill>
              <a:schemeClr val="accent3"/>
            </a:solidFill>
            <a:ln>
              <a:noFill/>
            </a:ln>
            <a:effectLst/>
          </c:spPr>
          <c:invertIfNegative val="0"/>
          <c:cat>
            <c:strRef>
              <c:f>'Acceptance Rates '!$B$26:$Q$26</c:f>
              <c:strCache>
                <c:ptCount val="16"/>
                <c:pt idx="0">
                  <c:v>2022-2023</c:v>
                </c:pt>
                <c:pt idx="1">
                  <c:v>2023-2024</c:v>
                </c:pt>
                <c:pt idx="2">
                  <c:v>2024-2025</c:v>
                </c:pt>
                <c:pt idx="3">
                  <c:v>May-25</c:v>
                </c:pt>
                <c:pt idx="4">
                  <c:v>Jun-25</c:v>
                </c:pt>
                <c:pt idx="5">
                  <c:v>Jul-25</c:v>
                </c:pt>
                <c:pt idx="6">
                  <c:v>Aug-25</c:v>
                </c:pt>
                <c:pt idx="7">
                  <c:v>Sep-25</c:v>
                </c:pt>
                <c:pt idx="8">
                  <c:v>Oct-25</c:v>
                </c:pt>
                <c:pt idx="9">
                  <c:v>Nov-25</c:v>
                </c:pt>
                <c:pt idx="10">
                  <c:v>Dec-25</c:v>
                </c:pt>
                <c:pt idx="11">
                  <c:v>Jan-26</c:v>
                </c:pt>
                <c:pt idx="12">
                  <c:v>Feb-26</c:v>
                </c:pt>
                <c:pt idx="13">
                  <c:v>Mar-26</c:v>
                </c:pt>
                <c:pt idx="14">
                  <c:v>Apr-26</c:v>
                </c:pt>
                <c:pt idx="15">
                  <c:v>May-26</c:v>
                </c:pt>
              </c:strCache>
            </c:strRef>
          </c:cat>
          <c:val>
            <c:numRef>
              <c:f>'Acceptance Rates '!$B$29:$Q$29</c:f>
              <c:numCache>
                <c:formatCode>0.0%</c:formatCode>
                <c:ptCount val="16"/>
                <c:pt idx="0">
                  <c:v>0.46600000000000003</c:v>
                </c:pt>
                <c:pt idx="1">
                  <c:v>0.51200000000000001</c:v>
                </c:pt>
                <c:pt idx="2">
                  <c:v>0.42799999999999999</c:v>
                </c:pt>
                <c:pt idx="3">
                  <c:v>0.38900000000000001</c:v>
                </c:pt>
                <c:pt idx="4">
                  <c:v>0.40200000000000002</c:v>
                </c:pt>
                <c:pt idx="5">
                  <c:v>0.46800000000000003</c:v>
                </c:pt>
                <c:pt idx="6">
                  <c:v>0.45</c:v>
                </c:pt>
                <c:pt idx="7">
                  <c:v>0.41799999999999998</c:v>
                </c:pt>
                <c:pt idx="8">
                  <c:v>0.43</c:v>
                </c:pt>
                <c:pt idx="9">
                  <c:v>0.45900000000000002</c:v>
                </c:pt>
                <c:pt idx="10">
                  <c:v>0.46</c:v>
                </c:pt>
                <c:pt idx="11">
                  <c:v>0.39300000000000002</c:v>
                </c:pt>
                <c:pt idx="12">
                  <c:v>0.44409999999999999</c:v>
                </c:pt>
                <c:pt idx="13">
                  <c:v>0.38529999999999998</c:v>
                </c:pt>
                <c:pt idx="14">
                  <c:v>0.40589999999999998</c:v>
                </c:pt>
                <c:pt idx="15">
                  <c:v>0.35520000000000002</c:v>
                </c:pt>
              </c:numCache>
            </c:numRef>
          </c:val>
          <c:extLst>
            <c:ext xmlns:c16="http://schemas.microsoft.com/office/drawing/2014/chart" uri="{C3380CC4-5D6E-409C-BE32-E72D297353CC}">
              <c16:uniqueId val="{00000002-BDA5-4D07-B19B-80C19531C484}"/>
            </c:ext>
          </c:extLst>
        </c:ser>
        <c:dLbls>
          <c:showLegendKey val="0"/>
          <c:showVal val="0"/>
          <c:showCatName val="0"/>
          <c:showSerName val="0"/>
          <c:showPercent val="0"/>
          <c:showBubbleSize val="0"/>
        </c:dLbls>
        <c:gapWidth val="75"/>
        <c:axId val="229938616"/>
        <c:axId val="229936320"/>
      </c:barChart>
      <c:lineChart>
        <c:grouping val="standard"/>
        <c:varyColors val="0"/>
        <c:ser>
          <c:idx val="3"/>
          <c:order val="3"/>
          <c:tx>
            <c:strRef>
              <c:f>'Acceptance Rates '!$A$30</c:f>
              <c:strCache>
                <c:ptCount val="1"/>
                <c:pt idx="0">
                  <c:v>Overall Acceptance Rates (Liability only)</c:v>
                </c:pt>
              </c:strCache>
            </c:strRef>
          </c:tx>
          <c:spPr>
            <a:ln w="28575" cap="rnd">
              <a:solidFill>
                <a:srgbClr val="6A8DD9"/>
              </a:solidFill>
              <a:prstDash val="sysDash"/>
              <a:round/>
            </a:ln>
            <a:effectLst/>
          </c:spPr>
          <c:marker>
            <c:symbol val="none"/>
          </c:marker>
          <c:cat>
            <c:strRef>
              <c:f>'Acceptance Rates '!$B$26:$Q$26</c:f>
              <c:strCache>
                <c:ptCount val="16"/>
                <c:pt idx="0">
                  <c:v>2022-2023</c:v>
                </c:pt>
                <c:pt idx="1">
                  <c:v>2023-2024</c:v>
                </c:pt>
                <c:pt idx="2">
                  <c:v>2024-2025</c:v>
                </c:pt>
                <c:pt idx="3">
                  <c:v>May-25</c:v>
                </c:pt>
                <c:pt idx="4">
                  <c:v>Jun-25</c:v>
                </c:pt>
                <c:pt idx="5">
                  <c:v>Jul-25</c:v>
                </c:pt>
                <c:pt idx="6">
                  <c:v>Aug-25</c:v>
                </c:pt>
                <c:pt idx="7">
                  <c:v>Sep-25</c:v>
                </c:pt>
                <c:pt idx="8">
                  <c:v>Oct-25</c:v>
                </c:pt>
                <c:pt idx="9">
                  <c:v>Nov-25</c:v>
                </c:pt>
                <c:pt idx="10">
                  <c:v>Dec-25</c:v>
                </c:pt>
                <c:pt idx="11">
                  <c:v>Jan-26</c:v>
                </c:pt>
                <c:pt idx="12">
                  <c:v>Feb-26</c:v>
                </c:pt>
                <c:pt idx="13">
                  <c:v>Mar-26</c:v>
                </c:pt>
                <c:pt idx="14">
                  <c:v>Apr-26</c:v>
                </c:pt>
                <c:pt idx="15">
                  <c:v>May-26</c:v>
                </c:pt>
              </c:strCache>
            </c:strRef>
          </c:cat>
          <c:val>
            <c:numRef>
              <c:f>'Acceptance Rates '!$B$30:$Q$30</c:f>
              <c:numCache>
                <c:formatCode>0.0%</c:formatCode>
                <c:ptCount val="16"/>
                <c:pt idx="0">
                  <c:v>0.74</c:v>
                </c:pt>
                <c:pt idx="1">
                  <c:v>0.77400000000000002</c:v>
                </c:pt>
                <c:pt idx="2">
                  <c:v>0.73499999999999999</c:v>
                </c:pt>
                <c:pt idx="3">
                  <c:v>0.69499999999999995</c:v>
                </c:pt>
                <c:pt idx="4">
                  <c:v>0.69599999999999995</c:v>
                </c:pt>
                <c:pt idx="5">
                  <c:v>0.69199999999999995</c:v>
                </c:pt>
                <c:pt idx="6">
                  <c:v>0.67100000000000004</c:v>
                </c:pt>
                <c:pt idx="7">
                  <c:v>0.65200000000000002</c:v>
                </c:pt>
                <c:pt idx="8">
                  <c:v>0.65600000000000003</c:v>
                </c:pt>
                <c:pt idx="9">
                  <c:v>0.66100000000000003</c:v>
                </c:pt>
                <c:pt idx="10">
                  <c:v>0.69</c:v>
                </c:pt>
                <c:pt idx="11">
                  <c:v>0.64600000000000002</c:v>
                </c:pt>
                <c:pt idx="12">
                  <c:v>0.66180000000000005</c:v>
                </c:pt>
                <c:pt idx="13">
                  <c:v>0.62649999999999995</c:v>
                </c:pt>
                <c:pt idx="14">
                  <c:v>0.63600000000000001</c:v>
                </c:pt>
                <c:pt idx="15">
                  <c:v>0.59860000000000002</c:v>
                </c:pt>
              </c:numCache>
            </c:numRef>
          </c:val>
          <c:smooth val="0"/>
          <c:extLst>
            <c:ext xmlns:c16="http://schemas.microsoft.com/office/drawing/2014/chart" uri="{C3380CC4-5D6E-409C-BE32-E72D297353CC}">
              <c16:uniqueId val="{00000003-BDA5-4D07-B19B-80C19531C484}"/>
            </c:ext>
          </c:extLst>
        </c:ser>
        <c:dLbls>
          <c:showLegendKey val="0"/>
          <c:showVal val="0"/>
          <c:showCatName val="0"/>
          <c:showSerName val="0"/>
          <c:showPercent val="0"/>
          <c:showBubbleSize val="0"/>
        </c:dLbls>
        <c:marker val="1"/>
        <c:smooth val="0"/>
        <c:axId val="229938616"/>
        <c:axId val="229936320"/>
      </c:lineChart>
      <c:catAx>
        <c:axId val="22993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6320"/>
        <c:crosses val="autoZero"/>
        <c:auto val="1"/>
        <c:lblAlgn val="ctr"/>
        <c:lblOffset val="100"/>
        <c:noMultiLvlLbl val="0"/>
      </c:catAx>
      <c:valAx>
        <c:axId val="2299363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8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data'!$A$9</c:f>
              <c:strCache>
                <c:ptCount val="1"/>
                <c:pt idx="0">
                  <c:v>DRCA Initial Liability​</c:v>
                </c:pt>
              </c:strCache>
            </c:strRef>
          </c:tx>
          <c:spPr>
            <a:solidFill>
              <a:schemeClr val="accent1"/>
            </a:solidFill>
            <a:ln w="3175" cmpd="sng">
              <a:solidFill>
                <a:sysClr val="windowText" lastClr="000000">
                  <a:lumMod val="25000"/>
                  <a:lumOff val="75000"/>
                </a:sysClr>
              </a:solidFill>
            </a:ln>
            <a:effectLst/>
          </c:spPr>
          <c:invertIfNegative val="0"/>
          <c:dPt>
            <c:idx val="1"/>
            <c:invertIfNegative val="0"/>
            <c:bubble3D val="0"/>
            <c:spPr>
              <a:solidFill>
                <a:schemeClr val="accent2"/>
              </a:solidFill>
              <a:ln w="3175" cmpd="sng">
                <a:solidFill>
                  <a:sysClr val="windowText" lastClr="000000">
                    <a:lumMod val="25000"/>
                    <a:lumOff val="75000"/>
                  </a:sysClr>
                </a:solidFill>
              </a:ln>
              <a:effectLst/>
            </c:spPr>
            <c:extLst>
              <c:ext xmlns:c16="http://schemas.microsoft.com/office/drawing/2014/chart" uri="{C3380CC4-5D6E-409C-BE32-E72D297353CC}">
                <c16:uniqueId val="{00000002-B9B4-4E3E-9CF3-0FDA5CA0ED4F}"/>
              </c:ext>
            </c:extLst>
          </c:dPt>
          <c:dPt>
            <c:idx val="2"/>
            <c:invertIfNegative val="0"/>
            <c:bubble3D val="0"/>
            <c:spPr>
              <a:solidFill>
                <a:schemeClr val="accent3"/>
              </a:solidFill>
              <a:ln w="3175" cmpd="sng">
                <a:solidFill>
                  <a:sysClr val="windowText" lastClr="000000">
                    <a:lumMod val="25000"/>
                    <a:lumOff val="75000"/>
                  </a:sysClr>
                </a:solidFill>
              </a:ln>
              <a:effectLst/>
            </c:spPr>
            <c:extLst>
              <c:ext xmlns:c16="http://schemas.microsoft.com/office/drawing/2014/chart" uri="{C3380CC4-5D6E-409C-BE32-E72D297353CC}">
                <c16:uniqueId val="{00000003-B9B4-4E3E-9CF3-0FDA5CA0ED4F}"/>
              </c:ext>
            </c:extLst>
          </c:dPt>
          <c:dPt>
            <c:idx val="3"/>
            <c:invertIfNegative val="0"/>
            <c:bubble3D val="0"/>
            <c:spPr>
              <a:solidFill>
                <a:schemeClr val="accent4"/>
              </a:solidFill>
              <a:ln w="3175" cmpd="sng">
                <a:solidFill>
                  <a:sysClr val="windowText" lastClr="000000">
                    <a:lumMod val="25000"/>
                    <a:lumOff val="75000"/>
                  </a:sysClr>
                </a:solidFill>
              </a:ln>
              <a:effectLst/>
            </c:spPr>
            <c:extLst>
              <c:ext xmlns:c16="http://schemas.microsoft.com/office/drawing/2014/chart" uri="{C3380CC4-5D6E-409C-BE32-E72D297353CC}">
                <c16:uniqueId val="{00000004-B9B4-4E3E-9CF3-0FDA5CA0ED4F}"/>
              </c:ext>
            </c:extLst>
          </c:dPt>
          <c:dPt>
            <c:idx val="4"/>
            <c:invertIfNegative val="0"/>
            <c:bubble3D val="0"/>
            <c:spPr>
              <a:solidFill>
                <a:schemeClr val="accent5"/>
              </a:solidFill>
              <a:ln w="3175" cmpd="sng">
                <a:solidFill>
                  <a:sysClr val="windowText" lastClr="000000">
                    <a:lumMod val="25000"/>
                    <a:lumOff val="75000"/>
                  </a:sysClr>
                </a:solidFill>
              </a:ln>
              <a:effectLst/>
            </c:spPr>
            <c:extLst>
              <c:ext xmlns:c16="http://schemas.microsoft.com/office/drawing/2014/chart" uri="{C3380CC4-5D6E-409C-BE32-E72D297353CC}">
                <c16:uniqueId val="{00000005-B9B4-4E3E-9CF3-0FDA5CA0ED4F}"/>
              </c:ext>
            </c:extLst>
          </c:dPt>
          <c:dPt>
            <c:idx val="5"/>
            <c:invertIfNegative val="0"/>
            <c:bubble3D val="0"/>
            <c:spPr>
              <a:solidFill>
                <a:schemeClr val="accent6"/>
              </a:solidFill>
              <a:ln w="3175" cmpd="sng">
                <a:solidFill>
                  <a:sysClr val="windowText" lastClr="000000">
                    <a:lumMod val="25000"/>
                    <a:lumOff val="75000"/>
                  </a:sysClr>
                </a:solidFill>
              </a:ln>
              <a:effectLst/>
            </c:spPr>
            <c:extLst>
              <c:ext xmlns:c16="http://schemas.microsoft.com/office/drawing/2014/chart" uri="{C3380CC4-5D6E-409C-BE32-E72D297353CC}">
                <c16:uniqueId val="{00000006-B9B4-4E3E-9CF3-0FDA5CA0ED4F}"/>
              </c:ext>
            </c:extLst>
          </c:dPt>
          <c:dPt>
            <c:idx val="6"/>
            <c:invertIfNegative val="0"/>
            <c:bubble3D val="0"/>
            <c:spPr>
              <a:solidFill>
                <a:schemeClr val="tx2"/>
              </a:solidFill>
              <a:ln w="3175" cmpd="sng">
                <a:solidFill>
                  <a:sysClr val="windowText" lastClr="000000">
                    <a:lumMod val="25000"/>
                    <a:lumOff val="75000"/>
                  </a:sysClr>
                </a:solidFill>
              </a:ln>
              <a:effectLst/>
            </c:spPr>
            <c:extLst>
              <c:ext xmlns:c16="http://schemas.microsoft.com/office/drawing/2014/chart" uri="{C3380CC4-5D6E-409C-BE32-E72D297353CC}">
                <c16:uniqueId val="{00000007-B9B4-4E3E-9CF3-0FDA5CA0ED4F}"/>
              </c:ext>
            </c:extLst>
          </c:dPt>
          <c:cat>
            <c:strRef>
              <c:f>'graph data'!$B$8:$H$8</c:f>
              <c:strCache>
                <c:ptCount val="7"/>
                <c:pt idx="0">
                  <c:v>0-100​</c:v>
                </c:pt>
                <c:pt idx="1">
                  <c:v>101-200​</c:v>
                </c:pt>
                <c:pt idx="2">
                  <c:v>201-300​</c:v>
                </c:pt>
                <c:pt idx="3">
                  <c:v>301-400​</c:v>
                </c:pt>
                <c:pt idx="4">
                  <c:v>401-600​</c:v>
                </c:pt>
                <c:pt idx="5">
                  <c:v>601-800​</c:v>
                </c:pt>
                <c:pt idx="6">
                  <c:v>800+​</c:v>
                </c:pt>
              </c:strCache>
            </c:strRef>
          </c:cat>
          <c:val>
            <c:numRef>
              <c:f>'graph data'!$B$9:$H$9</c:f>
              <c:numCache>
                <c:formatCode>General</c:formatCode>
                <c:ptCount val="7"/>
                <c:pt idx="0">
                  <c:v>23</c:v>
                </c:pt>
                <c:pt idx="1">
                  <c:v>60</c:v>
                </c:pt>
                <c:pt idx="2">
                  <c:v>115</c:v>
                </c:pt>
                <c:pt idx="3">
                  <c:v>81</c:v>
                </c:pt>
                <c:pt idx="4">
                  <c:v>500</c:v>
                </c:pt>
                <c:pt idx="5">
                  <c:v>441</c:v>
                </c:pt>
                <c:pt idx="6">
                  <c:v>87</c:v>
                </c:pt>
              </c:numCache>
            </c:numRef>
          </c:val>
          <c:extLst>
            <c:ext xmlns:c16="http://schemas.microsoft.com/office/drawing/2014/chart" uri="{C3380CC4-5D6E-409C-BE32-E72D297353CC}">
              <c16:uniqueId val="{00000000-B9B4-4E3E-9CF3-0FDA5CA0ED4F}"/>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data'!$A$10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data'!$B$10:$H$10</c15:sqref>
                        </c15:formulaRef>
                      </c:ext>
                    </c:extLst>
                    <c:numCache>
                      <c:formatCode>General</c:formatCode>
                      <c:ptCount val="7"/>
                      <c:pt idx="0">
                        <c:v>115</c:v>
                      </c:pt>
                      <c:pt idx="1">
                        <c:v>185</c:v>
                      </c:pt>
                      <c:pt idx="2">
                        <c:v>521</c:v>
                      </c:pt>
                      <c:pt idx="3">
                        <c:v>459</c:v>
                      </c:pt>
                      <c:pt idx="4">
                        <c:v>626</c:v>
                      </c:pt>
                      <c:pt idx="5">
                        <c:v>384</c:v>
                      </c:pt>
                      <c:pt idx="6">
                        <c:v>55</c:v>
                      </c:pt>
                    </c:numCache>
                  </c:numRef>
                </c:val>
                <c:extLst>
                  <c:ext xmlns:c16="http://schemas.microsoft.com/office/drawing/2014/chart" uri="{C3380CC4-5D6E-409C-BE32-E72D297353CC}">
                    <c16:uniqueId val="{00000001-B9B4-4E3E-9CF3-0FDA5CA0ED4F}"/>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3">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0</xdr:col>
      <xdr:colOff>4106861</xdr:colOff>
      <xdr:row>6</xdr:row>
      <xdr:rowOff>131846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139700</xdr:colOff>
      <xdr:row>9</xdr:row>
      <xdr:rowOff>49211</xdr:rowOff>
    </xdr:from>
    <xdr:to>
      <xdr:col>11</xdr:col>
      <xdr:colOff>544513</xdr:colOff>
      <xdr:row>42</xdr:row>
      <xdr:rowOff>127000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203825" y="1692274"/>
          <a:ext cx="6492876" cy="6284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a:solidFill>
                <a:schemeClr val="dk1"/>
              </a:solidFill>
              <a:effectLst/>
              <a:latin typeface="+mn-lt"/>
              <a:ea typeface="+mn-ea"/>
              <a:cs typeface="+mn-cs"/>
            </a:rPr>
            <a:t>Claims, service and liability provision statistics</a:t>
          </a:r>
        </a:p>
        <a:p>
          <a:endParaRPr lang="en-AU" sz="1100" b="1" i="0">
            <a:solidFill>
              <a:schemeClr val="dk1"/>
            </a:solidFill>
            <a:effectLst/>
            <a:latin typeface="+mn-lt"/>
            <a:ea typeface="+mn-ea"/>
            <a:cs typeface="+mn-cs"/>
          </a:endParaRPr>
        </a:p>
        <a:p>
          <a:r>
            <a:rPr lang="en-AU" sz="1100" b="0" i="0">
              <a:solidFill>
                <a:schemeClr val="dk1"/>
              </a:solidFill>
              <a:effectLst/>
              <a:latin typeface="+mn-lt"/>
              <a:ea typeface="+mn-ea"/>
              <a:cs typeface="+mn-cs"/>
            </a:rPr>
            <a:t>These</a:t>
          </a:r>
          <a:r>
            <a:rPr lang="en-AU" sz="1100" b="0" i="0" baseline="0">
              <a:solidFill>
                <a:schemeClr val="dk1"/>
              </a:solidFill>
              <a:effectLst/>
              <a:latin typeface="+mn-lt"/>
              <a:ea typeface="+mn-ea"/>
              <a:cs typeface="+mn-cs"/>
            </a:rPr>
            <a:t> worksheets </a:t>
          </a:r>
          <a:r>
            <a:rPr lang="en-AU" sz="1100" b="0" i="0">
              <a:solidFill>
                <a:schemeClr val="dk1"/>
              </a:solidFill>
              <a:effectLst/>
              <a:latin typeface="+mn-lt"/>
              <a:ea typeface="+mn-ea"/>
              <a:cs typeface="+mn-cs"/>
            </a:rPr>
            <a:t>provide an overview of the compensation claims processed under the:</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Veterans’ Entitlements Act 1986</a:t>
          </a:r>
          <a:r>
            <a:rPr lang="en-AU" sz="1100" b="0" i="0">
              <a:solidFill>
                <a:schemeClr val="dk1"/>
              </a:solidFill>
              <a:effectLst/>
              <a:latin typeface="+mn-lt"/>
              <a:ea typeface="+mn-ea"/>
              <a:cs typeface="+mn-cs"/>
            </a:rPr>
            <a:t> (VEA), </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Safety, Rehabilitation and Compensation (Defence-related Claims) Act 1988</a:t>
          </a:r>
          <a:r>
            <a:rPr lang="en-AU" sz="1100" b="0" i="0">
              <a:solidFill>
                <a:schemeClr val="dk1"/>
              </a:solidFill>
              <a:effectLst/>
              <a:latin typeface="+mn-lt"/>
              <a:ea typeface="+mn-ea"/>
              <a:cs typeface="+mn-cs"/>
            </a:rPr>
            <a:t> (DRCA), and</a:t>
          </a:r>
          <a:r>
            <a:rPr lang="en-AU" sz="1100" b="0" i="1">
              <a:solidFill>
                <a:schemeClr val="dk1"/>
              </a:solidFill>
              <a:effectLst/>
              <a:latin typeface="+mn-lt"/>
              <a:ea typeface="+mn-ea"/>
              <a:cs typeface="+mn-cs"/>
            </a:rPr>
            <a:t> </a:t>
          </a:r>
        </a:p>
        <a:p>
          <a:r>
            <a:rPr lang="en-AU" sz="1100" b="0" i="1">
              <a:solidFill>
                <a:schemeClr val="dk1"/>
              </a:solidFill>
              <a:effectLst/>
              <a:latin typeface="+mn-lt"/>
              <a:ea typeface="+mn-ea"/>
              <a:cs typeface="+mn-cs"/>
            </a:rPr>
            <a:t>- Military Rehabilitation and Compensation Act 2</a:t>
          </a:r>
          <a:r>
            <a:rPr lang="en-AU" sz="1100" b="0" i="0">
              <a:solidFill>
                <a:schemeClr val="dk1"/>
              </a:solidFill>
              <a:effectLst/>
              <a:latin typeface="+mn-lt"/>
              <a:ea typeface="+mn-ea"/>
              <a:cs typeface="+mn-cs"/>
            </a:rPr>
            <a:t>004 (MRCA).</a:t>
          </a:r>
        </a:p>
        <a:p>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Reporting</a:t>
          </a:r>
          <a:r>
            <a:rPr lang="en-AU" sz="1100" b="1" i="0" baseline="0">
              <a:solidFill>
                <a:schemeClr val="dk1"/>
              </a:solidFill>
              <a:effectLst/>
              <a:latin typeface="+mn-lt"/>
              <a:ea typeface="+mn-ea"/>
              <a:cs typeface="+mn-cs"/>
            </a:rPr>
            <a:t> based on Service</a:t>
          </a:r>
        </a:p>
        <a:p>
          <a:r>
            <a:rPr lang="en-AU" sz="1100" b="0" i="0">
              <a:solidFill>
                <a:schemeClr val="dk1"/>
              </a:solidFill>
              <a:effectLst/>
              <a:latin typeface="+mn-lt"/>
              <a:ea typeface="+mn-ea"/>
              <a:cs typeface="+mn-cs"/>
            </a:rPr>
            <a:t>DVA has improved the reporting of liability claims received and on hand (VEA Disability Compensation Payment, and MRCA and DRCA Initial Liability) to better reflect the complexity of the claims lodged by veterans with service eligibility under two or more Acts.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Prior to 2021-22, claims received and on hand were reported separately under each of the Acts where the veteran’s service meant more than one Act may apply to their claim. This resulted in the </a:t>
          </a:r>
          <a:r>
            <a:rPr lang="en-AU" sz="1100" b="0" i="0" u="sng">
              <a:solidFill>
                <a:schemeClr val="dk1"/>
              </a:solidFill>
              <a:effectLst/>
              <a:latin typeface="+mn-lt"/>
              <a:ea typeface="+mn-ea"/>
              <a:cs typeface="+mn-cs"/>
            </a:rPr>
            <a:t>one claim being counted multiple times</a:t>
          </a:r>
          <a:r>
            <a:rPr lang="en-AU" sz="1100" b="0" i="0">
              <a:solidFill>
                <a:schemeClr val="dk1"/>
              </a:solidFill>
              <a:effectLst/>
              <a:latin typeface="+mn-lt"/>
              <a:ea typeface="+mn-ea"/>
              <a:cs typeface="+mn-cs"/>
            </a:rPr>
            <a:t> – potentially under MRCA, DRCA, and VEA. It was not until a decision was made on the claim that the actual Acts that applied were determined.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This contemporary reporting approach </a:t>
          </a:r>
          <a:r>
            <a:rPr lang="en-AU" sz="1100" b="0" i="0" u="sng">
              <a:solidFill>
                <a:schemeClr val="dk1"/>
              </a:solidFill>
              <a:effectLst/>
              <a:latin typeface="+mn-lt"/>
              <a:ea typeface="+mn-ea"/>
              <a:cs typeface="+mn-cs"/>
            </a:rPr>
            <a:t>counts claims only once</a:t>
          </a:r>
          <a:r>
            <a:rPr lang="en-AU" sz="1100" b="0" i="0">
              <a:solidFill>
                <a:schemeClr val="dk1"/>
              </a:solidFill>
              <a:effectLst/>
              <a:latin typeface="+mn-lt"/>
              <a:ea typeface="+mn-ea"/>
              <a:cs typeface="+mn-cs"/>
            </a:rPr>
            <a:t>, and instead distinguishes between those claims that may be ‘Dual Act’ (VEA and DRCA) or ‘Tri Act’ (VEA, DRCA and MRCA) based on the veteran’s service period.</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‘Dual Act’ represents those veterans who have service only prior to 1 July 2004 and may have their liability claims investigated under the VEA and/or the DRCA.</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‘Tri Act’ represents those veterans who have service both before and after 1 July 2004 and may have their claims investigated under two or all three Acts.</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The number of determinations is provided under each of the Acts. Where one claim is decided under 2 or more Acts, then that claim will be counted under each relevant Act based on the decision made.</a:t>
          </a:r>
          <a:endParaRPr lang="en-AU" sz="1100"/>
        </a:p>
        <a:p>
          <a:endParaRPr lang="en-AU" sz="1100"/>
        </a:p>
        <a:p>
          <a:r>
            <a:rPr lang="en-AU" sz="1100" b="1" baseline="0"/>
            <a:t>'DVA o</a:t>
          </a:r>
          <a:r>
            <a:rPr lang="en-AU" b="1"/>
            <a:t>fficer' </a:t>
          </a:r>
        </a:p>
        <a:p>
          <a:r>
            <a:rPr lang="en-AU" b="0"/>
            <a:t>This </a:t>
          </a:r>
          <a:r>
            <a:rPr lang="en-AU"/>
            <a:t>may be a Claims Support Officer (CSO), Delegate, Reviews Officer, or another appropriate officer. </a:t>
          </a:r>
          <a:endParaRPr lang="en-AU"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33617</xdr:colOff>
      <xdr:row>8</xdr:row>
      <xdr:rowOff>10584</xdr:rowOff>
    </xdr:from>
    <xdr:to>
      <xdr:col>15</xdr:col>
      <xdr:colOff>33617</xdr:colOff>
      <xdr:row>20</xdr:row>
      <xdr:rowOff>45510</xdr:rowOff>
    </xdr:to>
    <xdr:graphicFrame macro="">
      <xdr:nvGraphicFramePr>
        <xdr:cNvPr id="2" name="Chart 1">
          <a:extLst>
            <a:ext uri="{FF2B5EF4-FFF2-40B4-BE49-F238E27FC236}">
              <a16:creationId xmlns:a16="http://schemas.microsoft.com/office/drawing/2014/main" id="{CE968BD6-DA4A-43B4-9AB9-9436AE64D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3" name="Picture 2">
          <a:extLst>
            <a:ext uri="{FF2B5EF4-FFF2-40B4-BE49-F238E27FC236}">
              <a16:creationId xmlns:a16="http://schemas.microsoft.com/office/drawing/2014/main" id="{5F0CA5F7-E602-4FA3-819E-BDBF54F8C007}"/>
            </a:ext>
          </a:extLst>
        </xdr:cNvPr>
        <xdr:cNvPicPr>
          <a:picLocks noChangeAspect="1"/>
        </xdr:cNvPicPr>
      </xdr:nvPicPr>
      <xdr:blipFill>
        <a:blip xmlns:r="http://schemas.openxmlformats.org/officeDocument/2006/relationships" r:embed="rId1"/>
        <a:stretch>
          <a:fillRect/>
        </a:stretch>
      </xdr:blipFill>
      <xdr:spPr>
        <a:xfrm>
          <a:off x="49741" y="49742"/>
          <a:ext cx="4263993" cy="1167954"/>
        </a:xfrm>
        <a:prstGeom prst="rect">
          <a:avLst/>
        </a:prstGeom>
      </xdr:spPr>
    </xdr:pic>
    <xdr:clientData/>
  </xdr:twoCellAnchor>
  <xdr:twoCellAnchor>
    <xdr:from>
      <xdr:col>1</xdr:col>
      <xdr:colOff>323849</xdr:colOff>
      <xdr:row>8</xdr:row>
      <xdr:rowOff>2119</xdr:rowOff>
    </xdr:from>
    <xdr:to>
      <xdr:col>16</xdr:col>
      <xdr:colOff>317500</xdr:colOff>
      <xdr:row>21</xdr:row>
      <xdr:rowOff>91723</xdr:rowOff>
    </xdr:to>
    <xdr:graphicFrame macro="">
      <xdr:nvGraphicFramePr>
        <xdr:cNvPr id="4" name="Chart 3">
          <a:extLst>
            <a:ext uri="{FF2B5EF4-FFF2-40B4-BE49-F238E27FC236}">
              <a16:creationId xmlns:a16="http://schemas.microsoft.com/office/drawing/2014/main" id="{2B9FD985-A9DE-4767-944F-C2F56D9D2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650046</xdr:colOff>
      <xdr:row>6</xdr:row>
      <xdr:rowOff>131846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2</xdr:colOff>
      <xdr:row>11</xdr:row>
      <xdr:rowOff>38100</xdr:rowOff>
    </xdr:from>
    <xdr:to>
      <xdr:col>2</xdr:col>
      <xdr:colOff>200025</xdr:colOff>
      <xdr:row>25</xdr:row>
      <xdr:rowOff>114300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2" y="2085975"/>
          <a:ext cx="3857623" cy="26098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mn-cs"/>
            </a:rPr>
            <a:t>Note:</a:t>
          </a: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Determinations </a:t>
          </a:r>
          <a:r>
            <a:rPr lang="en-AU" sz="1100" b="0" baseline="0">
              <a:solidFill>
                <a:schemeClr val="dk1"/>
              </a:solidFill>
              <a:effectLst/>
              <a:latin typeface="+mn-lt"/>
              <a:ea typeface="+mn-ea"/>
              <a:cs typeface="+mn-cs"/>
            </a:rPr>
            <a:t>report the outcome of a claim as defined by three Acts:</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For Initial Liability claims only</a:t>
          </a:r>
          <a:r>
            <a:rPr lang="en-AU" sz="1100" b="0" baseline="0">
              <a:solidFill>
                <a:schemeClr val="dk1"/>
              </a:solidFill>
              <a:effectLst/>
              <a:latin typeface="+mn-lt"/>
              <a:ea typeface="+mn-ea"/>
              <a:cs typeface="+mn-cs"/>
            </a:rPr>
            <a:t>, the number of determinations is not the same as the number of claims completed. IL can have multiple conditions that are determined under multiple Acts. For example, a single claim can have accepted "right knee" condition under MRCA, and accepted "mental health" condition under DRCA, and both conditions rejected under VEA. This would be counted as three determinations. </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All other claims </a:t>
          </a:r>
          <a:r>
            <a:rPr lang="en-AU" sz="1100" b="0" baseline="0">
              <a:solidFill>
                <a:schemeClr val="dk1"/>
              </a:solidFill>
              <a:effectLst/>
              <a:latin typeface="+mn-lt"/>
              <a:ea typeface="+mn-ea"/>
              <a:cs typeface="+mn-cs"/>
            </a:rPr>
            <a:t>are reported as a single determination.</a:t>
          </a:r>
          <a:endParaRPr lang="en-AU" sz="1100" baseline="0"/>
        </a:p>
        <a:p>
          <a:endParaRPr lang="en-AU" sz="1100" baseline="0"/>
        </a:p>
      </xdr:txBody>
    </xdr:sp>
    <xdr:clientData/>
  </xdr:twoCellAnchor>
  <xdr:twoCellAnchor>
    <xdr:from>
      <xdr:col>2</xdr:col>
      <xdr:colOff>96139</xdr:colOff>
      <xdr:row>9</xdr:row>
      <xdr:rowOff>94433</xdr:rowOff>
    </xdr:from>
    <xdr:to>
      <xdr:col>10</xdr:col>
      <xdr:colOff>11479</xdr:colOff>
      <xdr:row>25</xdr:row>
      <xdr:rowOff>75385</xdr:rowOff>
    </xdr:to>
    <xdr:graphicFrame macro="">
      <xdr:nvGraphicFramePr>
        <xdr:cNvPr id="2" name="Chart 1">
          <a:extLst>
            <a:ext uri="{FF2B5EF4-FFF2-40B4-BE49-F238E27FC236}">
              <a16:creationId xmlns:a16="http://schemas.microsoft.com/office/drawing/2014/main" id="{5C08AB3B-1914-4C29-A1A1-055FD0543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87842</xdr:colOff>
      <xdr:row>9</xdr:row>
      <xdr:rowOff>84665</xdr:rowOff>
    </xdr:from>
    <xdr:to>
      <xdr:col>18</xdr:col>
      <xdr:colOff>591607</xdr:colOff>
      <xdr:row>25</xdr:row>
      <xdr:rowOff>77258</xdr:rowOff>
    </xdr:to>
    <xdr:graphicFrame macro="">
      <xdr:nvGraphicFramePr>
        <xdr:cNvPr id="5" name="Chart 4">
          <a:extLst>
            <a:ext uri="{FF2B5EF4-FFF2-40B4-BE49-F238E27FC236}">
              <a16:creationId xmlns:a16="http://schemas.microsoft.com/office/drawing/2014/main" id="{7B27ED7E-B64A-44DF-B33A-551E477D0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36964</xdr:colOff>
      <xdr:row>6</xdr:row>
      <xdr:rowOff>131846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30692</xdr:colOff>
      <xdr:row>13</xdr:row>
      <xdr:rowOff>164805</xdr:rowOff>
    </xdr:from>
    <xdr:to>
      <xdr:col>3</xdr:col>
      <xdr:colOff>695325</xdr:colOff>
      <xdr:row>22</xdr:row>
      <xdr:rowOff>169333</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0692" y="2567222"/>
          <a:ext cx="5659966" cy="162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Note:  </a:t>
          </a:r>
        </a:p>
        <a:p>
          <a:r>
            <a:rPr lang="en-AU" sz="1100">
              <a:solidFill>
                <a:schemeClr val="dk1"/>
              </a:solidFill>
              <a:effectLst/>
              <a:latin typeface="+mn-lt"/>
              <a:ea typeface="+mn-ea"/>
              <a:cs typeface="+mn-cs"/>
            </a:rPr>
            <a:t>A claim is considered "being processed" when it has been allocated to a DVA officer for processing.</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 Claims Support Officer (CSO)</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will review information submitted with a new claim and information on file. For claims with information missing the CSO will</a:t>
          </a:r>
          <a:r>
            <a:rPr lang="en-AU" sz="1100" baseline="0">
              <a:solidFill>
                <a:schemeClr val="dk1"/>
              </a:solidFill>
              <a:effectLst/>
              <a:latin typeface="+mn-lt"/>
              <a:ea typeface="+mn-ea"/>
              <a:cs typeface="+mn-cs"/>
            </a:rPr>
            <a:t> liaise with the claimaint, and once ready will send the claim to a delegate for investigation and determination</a:t>
          </a:r>
          <a:r>
            <a:rPr lang="en-AU" sz="1100">
              <a:solidFill>
                <a:schemeClr val="dk1"/>
              </a:solidFill>
              <a:effectLst/>
              <a:latin typeface="+mn-lt"/>
              <a:ea typeface="+mn-ea"/>
              <a:cs typeface="+mn-cs"/>
            </a:rPr>
            <a:t>. If no additional information is required, the claim is transferred to the appropriate Delegate teams for investigation and to make a determination.</a:t>
          </a:r>
        </a:p>
      </xdr:txBody>
    </xdr:sp>
    <xdr:clientData/>
  </xdr:twoCellAnchor>
  <xdr:twoCellAnchor>
    <xdr:from>
      <xdr:col>4</xdr:col>
      <xdr:colOff>2116</xdr:colOff>
      <xdr:row>7</xdr:row>
      <xdr:rowOff>106892</xdr:rowOff>
    </xdr:from>
    <xdr:to>
      <xdr:col>15</xdr:col>
      <xdr:colOff>582083</xdr:colOff>
      <xdr:row>23</xdr:row>
      <xdr:rowOff>97366</xdr:rowOff>
    </xdr:to>
    <xdr:graphicFrame macro="">
      <xdr:nvGraphicFramePr>
        <xdr:cNvPr id="6" name="Chart 5">
          <a:extLst>
            <a:ext uri="{FF2B5EF4-FFF2-40B4-BE49-F238E27FC236}">
              <a16:creationId xmlns:a16="http://schemas.microsoft.com/office/drawing/2014/main" id="{00000000-0008-0000-0200-000006000000}"/>
            </a:ext>
            <a:ext uri="{147F2762-F138-4A5C-976F-8EAC2B608ADB}">
              <a16:predDERef xmlns:a16="http://schemas.microsoft.com/office/drawing/2014/main" pre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1</xdr:col>
      <xdr:colOff>305328</xdr:colOff>
      <xdr:row>6</xdr:row>
      <xdr:rowOff>133963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35172</xdr:colOff>
      <xdr:row>12</xdr:row>
      <xdr:rowOff>102659</xdr:rowOff>
    </xdr:from>
    <xdr:to>
      <xdr:col>0</xdr:col>
      <xdr:colOff>3936093</xdr:colOff>
      <xdr:row>21</xdr:row>
      <xdr:rowOff>120650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5172" y="2293409"/>
          <a:ext cx="3900921" cy="1610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a:t>
          </a:r>
          <a:r>
            <a:rPr lang="en-AU" sz="1100" baseline="0"/>
            <a:t> The figures in the tables below are the average and median processing time for claims determined in that month/year, not the number of claims.</a:t>
          </a:r>
        </a:p>
        <a:p>
          <a:endParaRPr lang="en-AU" sz="1100" baseline="0"/>
        </a:p>
        <a:p>
          <a:r>
            <a:rPr lang="en-AU" sz="1100" baseline="0"/>
            <a:t>All timeliness measures are in calendar days - includes weekends, public holidays.</a:t>
          </a:r>
        </a:p>
        <a:p>
          <a:endParaRPr lang="en-AU" sz="1100" baseline="0"/>
        </a:p>
        <a:p>
          <a:r>
            <a:rPr lang="en-AU" sz="1100" baseline="0"/>
            <a:t>For Initial Liability claims the determination date is when all conditions have been determined.</a:t>
          </a:r>
        </a:p>
        <a:p>
          <a:endParaRPr lang="en-AU" sz="1100" baseline="0"/>
        </a:p>
      </xdr:txBody>
    </xdr:sp>
    <xdr:clientData/>
  </xdr:twoCellAnchor>
  <xdr:twoCellAnchor>
    <xdr:from>
      <xdr:col>1</xdr:col>
      <xdr:colOff>267759</xdr:colOff>
      <xdr:row>7</xdr:row>
      <xdr:rowOff>148167</xdr:rowOff>
    </xdr:from>
    <xdr:to>
      <xdr:col>16</xdr:col>
      <xdr:colOff>201368</xdr:colOff>
      <xdr:row>21</xdr:row>
      <xdr:rowOff>72284</xdr:rowOff>
    </xdr:to>
    <xdr:graphicFrame macro="">
      <xdr:nvGraphicFramePr>
        <xdr:cNvPr id="2" name="Chart 1">
          <a:extLst>
            <a:ext uri="{FF2B5EF4-FFF2-40B4-BE49-F238E27FC236}">
              <a16:creationId xmlns:a16="http://schemas.microsoft.com/office/drawing/2014/main" id="{93BE427E-C5DE-44DB-BBDB-1E662FD074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xdr:colOff>
      <xdr:row>0</xdr:row>
      <xdr:rowOff>76200</xdr:rowOff>
    </xdr:from>
    <xdr:to>
      <xdr:col>2</xdr:col>
      <xdr:colOff>178838</xdr:colOff>
      <xdr:row>6</xdr:row>
      <xdr:rowOff>150367</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7" y="76200"/>
          <a:ext cx="4346015" cy="1166367"/>
        </a:xfrm>
        <a:prstGeom prst="rect">
          <a:avLst/>
        </a:prstGeom>
      </xdr:spPr>
    </xdr:pic>
    <xdr:clientData/>
  </xdr:twoCellAnchor>
  <xdr:twoCellAnchor>
    <xdr:from>
      <xdr:col>1</xdr:col>
      <xdr:colOff>123825</xdr:colOff>
      <xdr:row>7</xdr:row>
      <xdr:rowOff>49741</xdr:rowOff>
    </xdr:from>
    <xdr:to>
      <xdr:col>17</xdr:col>
      <xdr:colOff>21166</xdr:colOff>
      <xdr:row>21</xdr:row>
      <xdr:rowOff>104775</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12</xdr:row>
      <xdr:rowOff>116417</xdr:rowOff>
    </xdr:from>
    <xdr:to>
      <xdr:col>0</xdr:col>
      <xdr:colOff>3093508</xdr:colOff>
      <xdr:row>21</xdr:row>
      <xdr:rowOff>71203</xdr:rowOff>
    </xdr:to>
    <xdr:sp macro="" textlink="">
      <xdr:nvSpPr>
        <xdr:cNvPr id="2" name="TextBox 1">
          <a:extLst>
            <a:ext uri="{FF2B5EF4-FFF2-40B4-BE49-F238E27FC236}">
              <a16:creationId xmlns:a16="http://schemas.microsoft.com/office/drawing/2014/main" id="{D6EE7F99-94A8-42CC-ACE1-6C1AED348949}"/>
            </a:ext>
          </a:extLst>
        </xdr:cNvPr>
        <xdr:cNvSpPr txBox="1"/>
      </xdr:nvSpPr>
      <xdr:spPr>
        <a:xfrm>
          <a:off x="95250" y="2338917"/>
          <a:ext cx="2998258" cy="1626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Note:  </a:t>
          </a:r>
        </a:p>
        <a:p>
          <a:r>
            <a:rPr lang="en-AU"/>
            <a:t>From May 2026, we have revised our 2026 calendar year reporting of conditions to better align our methodology to support the transition to VETS act from 1 July 2026 to enabling more accurate reporting</a:t>
          </a:r>
          <a:r>
            <a:rPr lang="en-AU" baseline="0"/>
            <a:t> of conditions</a:t>
          </a:r>
          <a:r>
            <a:rPr lang="en-AU"/>
            <a:t>.</a:t>
          </a:r>
          <a:endParaRPr lang="en-AU" sz="1100">
            <a:solidFill>
              <a:schemeClr val="dk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3</xdr:col>
      <xdr:colOff>294218</xdr:colOff>
      <xdr:row>6</xdr:row>
      <xdr:rowOff>133963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1</xdr:col>
      <xdr:colOff>63500</xdr:colOff>
      <xdr:row>7</xdr:row>
      <xdr:rowOff>85719</xdr:rowOff>
    </xdr:from>
    <xdr:to>
      <xdr:col>17</xdr:col>
      <xdr:colOff>169333</xdr:colOff>
      <xdr:row>24</xdr:row>
      <xdr:rowOff>114300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529167</xdr:colOff>
      <xdr:row>11</xdr:row>
      <xdr:rowOff>46566</xdr:rowOff>
    </xdr:from>
    <xdr:to>
      <xdr:col>12</xdr:col>
      <xdr:colOff>370417</xdr:colOff>
      <xdr:row>22</xdr:row>
      <xdr:rowOff>74083</xdr:rowOff>
    </xdr:to>
    <xdr:graphicFrame macro="">
      <xdr:nvGraphicFramePr>
        <xdr:cNvPr id="8" name="Chart 7">
          <a:extLst>
            <a:ext uri="{FF2B5EF4-FFF2-40B4-BE49-F238E27FC236}">
              <a16:creationId xmlns:a16="http://schemas.microsoft.com/office/drawing/2014/main" id="{1E1FDDEC-BFA4-57F9-C1AF-89669C8E4A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74083</xdr:colOff>
      <xdr:row>11</xdr:row>
      <xdr:rowOff>42335</xdr:rowOff>
    </xdr:from>
    <xdr:to>
      <xdr:col>5</xdr:col>
      <xdr:colOff>63500</xdr:colOff>
      <xdr:row>22</xdr:row>
      <xdr:rowOff>74085</xdr:rowOff>
    </xdr:to>
    <xdr:graphicFrame macro="">
      <xdr:nvGraphicFramePr>
        <xdr:cNvPr id="9" name="Chart 8">
          <a:extLst>
            <a:ext uri="{FF2B5EF4-FFF2-40B4-BE49-F238E27FC236}">
              <a16:creationId xmlns:a16="http://schemas.microsoft.com/office/drawing/2014/main" id="{43FADB37-F2F7-4869-9747-73597AB98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439207</xdr:colOff>
      <xdr:row>6</xdr:row>
      <xdr:rowOff>219075</xdr:rowOff>
    </xdr:from>
    <xdr:to>
      <xdr:col>33</xdr:col>
      <xdr:colOff>147692</xdr:colOff>
      <xdr:row>19</xdr:row>
      <xdr:rowOff>20878</xdr:rowOff>
    </xdr:to>
    <xdr:graphicFrame macro="">
      <xdr:nvGraphicFramePr>
        <xdr:cNvPr id="3" name="Chart 2">
          <a:extLst>
            <a:ext uri="{FF2B5EF4-FFF2-40B4-BE49-F238E27FC236}">
              <a16:creationId xmlns:a16="http://schemas.microsoft.com/office/drawing/2014/main" id="{2F048BC0-3D5D-A3AD-5D9B-C0CF1732D2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agovau.sharepoint.com/Users/QUNKLM/Desktop/Copy%20of%20Copy%20of%20Copy%20of%2012%20-%20June%202021%20Client%20Benefits%20National%20Summar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MO_W_DASH_NEW (3)"/>
      <sheetName val="Allocation Dashboard"/>
      <sheetName val="Waterfall Dash"/>
      <sheetName val="MO_W_DASHBOARD (2)"/>
      <sheetName val="MO_W_Median_DASHBOARD"/>
      <sheetName val="EMB_W_DASHBOARD"/>
      <sheetName val="W_Data"/>
      <sheetName val="DASHBOARD"/>
      <sheetName val="QA"/>
      <sheetName val="EMB DASHBOARD"/>
      <sheetName val="DASHBOARD (2)"/>
      <sheetName val="EMB DASHBOARD - Allocated"/>
      <sheetName val="VEA DP Summary"/>
      <sheetName val="VEA WW Summary"/>
      <sheetName val="MRCA IL Summary"/>
      <sheetName val="DRCA IL Summary"/>
      <sheetName val="MRCA PI Summary"/>
      <sheetName val="DRCA PI Summary"/>
      <sheetName val="INCAP Summary"/>
      <sheetName val="Backlog Reduction Summary"/>
      <sheetName val="Sheet4"/>
      <sheetName val="CBP Summary"/>
      <sheetName val="PI Backlog Tracking (2)"/>
      <sheetName val="Internal Reviews"/>
      <sheetName val="External Reviews &amp; SAM"/>
      <sheetName val="Accounts"/>
      <sheetName val="Graph Data"/>
      <sheetName val="M_Control_Ref"/>
      <sheetName val="IS Data"/>
      <sheetName val="Income Support Summary 1"/>
      <sheetName val="DHOAS"/>
      <sheetName val="Income Support Summary 2"/>
      <sheetName val="Income Support 1"/>
      <sheetName val="Income Support Claims"/>
      <sheetName val="Sheet1"/>
      <sheetName val="Primary Claims Detail"/>
      <sheetName val="Prim Claims Graphs"/>
      <sheetName val="PI &amp; Incap Detail"/>
      <sheetName val="PI &amp; Incap Graphs"/>
      <sheetName val="Graph Notes"/>
      <sheetName val="Reviews &amp; Recons"/>
      <sheetName val="FYTD Comparision"/>
      <sheetName val="Base Data"/>
      <sheetName val="Compens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8DD9"/>
    <pageSetUpPr fitToPage="1"/>
  </sheetPr>
  <dimension ref="A1:S80"/>
  <sheetViews>
    <sheetView showGridLines="0" tabSelected="1" zoomScale="80" zoomScaleNormal="80" workbookViewId="0"/>
  </sheetViews>
  <sheetFormatPr defaultColWidth="9.1796875" defaultRowHeight="14.5" x14ac:dyDescent="0.35"/>
  <cols>
    <col min="1" max="1" width="63.453125" style="4" customWidth="1"/>
    <col min="2" max="5" width="9.1796875" style="4"/>
    <col min="6" max="6" width="10.453125" style="4" customWidth="1"/>
    <col min="7" max="7" width="13.1796875" style="4" customWidth="1"/>
    <col min="8" max="11" width="9.1796875" style="4"/>
    <col min="12" max="12" width="14.453125" style="4" customWidth="1"/>
    <col min="13" max="16384" width="9.1796875" style="4"/>
  </cols>
  <sheetData>
    <row r="1" spans="1:19" s="2" customFormat="1" x14ac:dyDescent="0.35">
      <c r="A1" s="1" t="s">
        <v>6</v>
      </c>
      <c r="B1" s="90"/>
      <c r="C1" s="90"/>
      <c r="D1" s="90"/>
      <c r="E1" s="90"/>
      <c r="F1" s="90"/>
      <c r="G1" s="90"/>
      <c r="H1" s="90"/>
      <c r="I1" s="90"/>
      <c r="J1" s="90"/>
      <c r="K1" s="90"/>
      <c r="L1" s="90"/>
      <c r="M1" s="91"/>
      <c r="N1" s="91"/>
      <c r="O1" s="91"/>
      <c r="P1" s="91"/>
      <c r="Q1" s="91"/>
      <c r="R1" s="91"/>
    </row>
    <row r="2" spans="1:19" s="2" customFormat="1" x14ac:dyDescent="0.35">
      <c r="A2" s="1"/>
      <c r="B2" s="90"/>
      <c r="C2" s="90"/>
      <c r="D2" s="90"/>
      <c r="E2" s="90"/>
      <c r="F2" s="90"/>
      <c r="G2" s="90"/>
      <c r="H2" s="90"/>
      <c r="I2" s="90"/>
      <c r="J2" s="90"/>
      <c r="K2" s="90"/>
      <c r="L2" s="90"/>
      <c r="M2" s="91"/>
      <c r="N2" s="91"/>
      <c r="O2" s="91"/>
      <c r="P2" s="91"/>
      <c r="Q2" s="91"/>
      <c r="R2" s="91"/>
    </row>
    <row r="3" spans="1:19" s="2" customFormat="1" x14ac:dyDescent="0.35">
      <c r="A3" s="1"/>
      <c r="B3" s="90"/>
      <c r="C3" s="90"/>
      <c r="D3" s="90"/>
      <c r="E3" s="90"/>
      <c r="F3" s="90"/>
      <c r="G3" s="90"/>
      <c r="H3" s="90"/>
      <c r="I3" s="90"/>
      <c r="J3" s="90"/>
      <c r="K3" s="90"/>
      <c r="L3" s="90"/>
      <c r="M3" s="91"/>
      <c r="N3" s="91"/>
      <c r="O3" s="91"/>
      <c r="P3" s="91"/>
      <c r="Q3" s="91"/>
      <c r="R3" s="91"/>
    </row>
    <row r="4" spans="1:19" s="2" customFormat="1" x14ac:dyDescent="0.35">
      <c r="A4" s="1"/>
      <c r="B4" s="90"/>
      <c r="C4" s="90"/>
      <c r="D4" s="90"/>
      <c r="E4" s="90"/>
      <c r="F4" s="90"/>
      <c r="G4" s="90"/>
      <c r="H4" s="90"/>
      <c r="I4" s="90"/>
      <c r="J4" s="90"/>
      <c r="K4" s="90"/>
      <c r="L4" s="90"/>
      <c r="M4" s="91"/>
      <c r="N4" s="91"/>
      <c r="O4" s="91"/>
      <c r="P4" s="91"/>
      <c r="Q4" s="91"/>
      <c r="R4" s="91"/>
    </row>
    <row r="5" spans="1:19" s="2" customFormat="1" x14ac:dyDescent="0.35">
      <c r="A5" s="1"/>
      <c r="B5" s="90"/>
      <c r="C5" s="90"/>
      <c r="D5" s="90"/>
      <c r="E5" s="90"/>
      <c r="F5" s="90"/>
      <c r="G5" s="90"/>
      <c r="H5" s="90"/>
      <c r="I5" s="90"/>
      <c r="J5" s="90"/>
      <c r="K5" s="90"/>
      <c r="L5" s="90"/>
      <c r="M5" s="91"/>
      <c r="N5" s="91"/>
      <c r="O5" s="91"/>
      <c r="P5" s="91"/>
      <c r="Q5" s="91"/>
      <c r="R5" s="91"/>
    </row>
    <row r="6" spans="1:19" s="2" customFormat="1" x14ac:dyDescent="0.35">
      <c r="A6" s="92"/>
      <c r="B6" s="93"/>
      <c r="C6" s="93"/>
      <c r="D6" s="93"/>
      <c r="E6" s="93"/>
      <c r="F6" s="93"/>
      <c r="G6" s="93"/>
      <c r="H6" s="93"/>
      <c r="I6" s="93"/>
      <c r="J6" s="93"/>
      <c r="K6" s="93"/>
      <c r="L6" s="93"/>
      <c r="M6" s="91"/>
      <c r="N6" s="91"/>
      <c r="O6" s="91"/>
      <c r="P6" s="91"/>
      <c r="Q6" s="91"/>
      <c r="R6" s="91"/>
      <c r="S6" s="11"/>
    </row>
    <row r="7" spans="1:19" s="2" customFormat="1" x14ac:dyDescent="0.35">
      <c r="A7" s="92"/>
      <c r="B7" s="93"/>
      <c r="C7" s="93"/>
      <c r="D7" s="93"/>
      <c r="E7" s="93"/>
      <c r="F7" s="93"/>
      <c r="G7" s="93"/>
      <c r="H7" s="93"/>
      <c r="I7" s="93"/>
      <c r="J7" s="93"/>
      <c r="K7" s="93"/>
      <c r="L7" s="93"/>
      <c r="M7" s="91"/>
      <c r="N7" s="91"/>
      <c r="O7" s="91"/>
      <c r="P7" s="91"/>
      <c r="Q7" s="91"/>
      <c r="R7" s="91"/>
      <c r="S7" s="11"/>
    </row>
    <row r="8" spans="1:19" x14ac:dyDescent="0.35">
      <c r="L8" s="113">
        <v>46173</v>
      </c>
    </row>
    <row r="10" spans="1:19" x14ac:dyDescent="0.35">
      <c r="A10" s="94" t="s">
        <v>0</v>
      </c>
      <c r="B10" s="95"/>
    </row>
    <row r="11" spans="1:19" x14ac:dyDescent="0.35">
      <c r="A11" s="96" t="s">
        <v>1</v>
      </c>
      <c r="B11" s="95"/>
    </row>
    <row r="12" spans="1:19" x14ac:dyDescent="0.35">
      <c r="A12" s="6" t="s">
        <v>2</v>
      </c>
      <c r="B12" s="42"/>
    </row>
    <row r="14" spans="1:19" x14ac:dyDescent="0.35">
      <c r="A14" s="94" t="s">
        <v>3</v>
      </c>
      <c r="B14" s="95"/>
    </row>
    <row r="15" spans="1:19" x14ac:dyDescent="0.35">
      <c r="A15" s="96" t="s">
        <v>4</v>
      </c>
      <c r="B15" s="95"/>
    </row>
    <row r="16" spans="1:19" x14ac:dyDescent="0.35">
      <c r="A16" s="6" t="s">
        <v>5</v>
      </c>
      <c r="B16" s="42"/>
      <c r="C16" s="4" t="s">
        <v>6</v>
      </c>
    </row>
    <row r="17" spans="1:3" x14ac:dyDescent="0.35">
      <c r="A17" s="8" t="s">
        <v>7</v>
      </c>
      <c r="B17" s="42"/>
    </row>
    <row r="19" spans="1:3" x14ac:dyDescent="0.35">
      <c r="A19" s="94" t="s">
        <v>8</v>
      </c>
      <c r="B19" s="95"/>
    </row>
    <row r="20" spans="1:3" x14ac:dyDescent="0.35">
      <c r="A20" s="96" t="s">
        <v>9</v>
      </c>
      <c r="B20" s="95"/>
    </row>
    <row r="21" spans="1:3" x14ac:dyDescent="0.35">
      <c r="A21" s="172" t="s">
        <v>10</v>
      </c>
      <c r="B21" s="42"/>
      <c r="C21" s="4" t="s">
        <v>6</v>
      </c>
    </row>
    <row r="22" spans="1:3" x14ac:dyDescent="0.35">
      <c r="A22" s="172" t="s">
        <v>11</v>
      </c>
      <c r="B22" s="42"/>
    </row>
    <row r="23" spans="1:3" x14ac:dyDescent="0.35">
      <c r="A23" s="172" t="s">
        <v>12</v>
      </c>
      <c r="B23" s="42"/>
    </row>
    <row r="25" spans="1:3" x14ac:dyDescent="0.35">
      <c r="A25" s="94" t="s">
        <v>13</v>
      </c>
      <c r="B25" s="95" t="s">
        <v>6</v>
      </c>
    </row>
    <row r="26" spans="1:3" ht="29.25" customHeight="1" x14ac:dyDescent="0.35">
      <c r="A26" s="346" t="s">
        <v>14</v>
      </c>
      <c r="B26" s="346"/>
    </row>
    <row r="27" spans="1:3" x14ac:dyDescent="0.35">
      <c r="A27" s="173" t="s">
        <v>15</v>
      </c>
      <c r="B27" s="42"/>
    </row>
    <row r="28" spans="1:3" x14ac:dyDescent="0.35">
      <c r="A28" s="173" t="s">
        <v>16</v>
      </c>
      <c r="B28" s="42"/>
      <c r="C28" s="97"/>
    </row>
    <row r="30" spans="1:3" x14ac:dyDescent="0.35">
      <c r="A30" s="94" t="s">
        <v>17</v>
      </c>
      <c r="B30" s="95"/>
    </row>
    <row r="31" spans="1:3" x14ac:dyDescent="0.35">
      <c r="A31" s="346" t="s">
        <v>18</v>
      </c>
      <c r="B31" s="346"/>
    </row>
    <row r="32" spans="1:3" ht="14.9" customHeight="1" x14ac:dyDescent="0.35">
      <c r="A32" s="6" t="s">
        <v>19</v>
      </c>
      <c r="B32" s="42"/>
    </row>
    <row r="33" spans="1:2" x14ac:dyDescent="0.35">
      <c r="A33" s="66" t="s">
        <v>20</v>
      </c>
      <c r="B33" s="42"/>
    </row>
    <row r="35" spans="1:2" x14ac:dyDescent="0.35">
      <c r="A35" s="94" t="s">
        <v>21</v>
      </c>
      <c r="B35" s="95" t="s">
        <v>6</v>
      </c>
    </row>
    <row r="36" spans="1:2" x14ac:dyDescent="0.35">
      <c r="A36" s="347" t="s">
        <v>22</v>
      </c>
      <c r="B36" s="347"/>
    </row>
    <row r="37" spans="1:2" x14ac:dyDescent="0.35">
      <c r="A37" s="174" t="s">
        <v>23</v>
      </c>
      <c r="B37" s="42"/>
    </row>
    <row r="38" spans="1:2" x14ac:dyDescent="0.35">
      <c r="A38" s="174" t="s">
        <v>24</v>
      </c>
      <c r="B38" s="42"/>
    </row>
    <row r="39" spans="1:2" x14ac:dyDescent="0.35">
      <c r="A39" s="174" t="s">
        <v>234</v>
      </c>
      <c r="B39" s="42"/>
    </row>
    <row r="41" spans="1:2" x14ac:dyDescent="0.35">
      <c r="A41" s="94" t="s">
        <v>25</v>
      </c>
      <c r="B41" s="95"/>
    </row>
    <row r="42" spans="1:2" x14ac:dyDescent="0.35">
      <c r="A42" s="348" t="s">
        <v>26</v>
      </c>
      <c r="B42" s="348"/>
    </row>
    <row r="43" spans="1:2" x14ac:dyDescent="0.35">
      <c r="A43" s="175" t="s">
        <v>27</v>
      </c>
      <c r="B43" s="42"/>
    </row>
    <row r="44" spans="1:2" ht="14.25" customHeight="1" x14ac:dyDescent="0.35"/>
    <row r="80" spans="1:2" x14ac:dyDescent="0.35">
      <c r="A80" s="98"/>
      <c r="B80" s="54"/>
    </row>
  </sheetData>
  <mergeCells count="4">
    <mergeCell ref="A26:B26"/>
    <mergeCell ref="A36:B36"/>
    <mergeCell ref="A31:B31"/>
    <mergeCell ref="A42:B42"/>
  </mergeCells>
  <hyperlinks>
    <hyperlink ref="A43" location="'Acceptance Rates '!Condition_Acceptance_Rates" display="Condition Acceptance Rates" xr:uid="{066478D9-62E5-4AF2-8F41-C7FE6FD64A86}"/>
    <hyperlink ref="A39" location="Conditions!Condition__determined_1" display="Conditions Determined" xr:uid="{BAA61C9F-F2A0-4734-9932-C91530FAD717}"/>
    <hyperlink ref="A37" location="Incoming_Conditions" display="Incoming Conditions - Net Conditions Received" xr:uid="{1D9FF456-5A40-4D9C-B16A-D092D201A11F}"/>
    <hyperlink ref="A38" location="Conditions!Conditions_On_hand" display="Conditions On Hand" xr:uid="{1011E8D0-2F89-44C0-A88E-8D7D51AC07DE}"/>
    <hyperlink ref="A27" location="Determinations!Determinations___Claims​" display="Claim Determinations" xr:uid="{42B9AD79-69E0-42B1-88E1-03C20A8C3846}"/>
    <hyperlink ref="A28" location="Determinations!Age_distribution_of_Determinations_2" display="Age distribution of Determinations​" xr:uid="{AA9127F8-8C66-4BD9-884E-D72F5C79EE10}"/>
    <hyperlink ref="A12" location="'Claims Intake'!A23" display="Incoming claims - Net claims received" xr:uid="{52794589-7BE1-4D69-8B69-487BFB8BB433}"/>
    <hyperlink ref="A17" location="'Unallocated Claims'!A47" display="Age distribution of unallocated claims​" xr:uid="{55553F1B-B3BF-49E8-B745-796C1ACA4B02}"/>
    <hyperlink ref="A16" location="'Unallocated Claims'!A29" display="Unallocated claims" xr:uid="{D05FB2DB-F39F-4F15-AD59-2EC1A3C3F2A2}"/>
    <hyperlink ref="A21" location="Claims_being_Processed​" display="Claims being Processed​" xr:uid="{BCAC376E-B06F-43D9-A2F4-12E57E4859FA}"/>
    <hyperlink ref="A22" location="'Claims Being Processed'!Claims_on_hand​_1" display="Claims on hand​" xr:uid="{F90B959C-84E1-4335-A0CA-38F3A19B40CE}"/>
    <hyperlink ref="A23" location="'Claims Being Processed'!Age_distribution_of_all_claims_on_hand​" display="Age distribution of claims on hand​" xr:uid="{A7BDB35B-60FF-4147-AC55-9C51F425F816}"/>
    <hyperlink ref="A32" location="'Time Taken to Process'!A23" display="Time taken to allocate" xr:uid="{6D5EBF2F-6B83-40EB-8C21-6814D076F883}"/>
    <hyperlink ref="A33" location="'Time Taken to Process'!A35" display="Time taken to process - Claims" xr:uid="{5E9A4C88-F89D-4C3B-AC45-C2FB9407C8E1}"/>
  </hyperlinks>
  <pageMargins left="0.7" right="0.7" top="0.75" bottom="0.75" header="0.3" footer="0.3"/>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S34"/>
  <sheetViews>
    <sheetView showGridLines="0" zoomScale="90" zoomScaleNormal="90" workbookViewId="0"/>
  </sheetViews>
  <sheetFormatPr defaultColWidth="9.1796875" defaultRowHeight="14.5" x14ac:dyDescent="0.35"/>
  <cols>
    <col min="1" max="1" width="35.81640625" style="4" customWidth="1"/>
    <col min="2" max="4" width="10.54296875" style="4" customWidth="1"/>
    <col min="5" max="17" width="9.1796875" style="4" customWidth="1"/>
    <col min="18" max="18" width="12" style="4" customWidth="1"/>
    <col min="19" max="16384" width="9.1796875" style="4"/>
  </cols>
  <sheetData>
    <row r="1" spans="1:19" s="2" customFormat="1" x14ac:dyDescent="0.35">
      <c r="A1" s="1"/>
      <c r="B1" s="1"/>
      <c r="C1" s="1"/>
      <c r="D1" s="1"/>
      <c r="E1" s="1"/>
      <c r="F1" s="1"/>
      <c r="G1" s="1"/>
      <c r="H1" s="1"/>
      <c r="I1" s="1"/>
      <c r="J1" s="1"/>
      <c r="K1" s="1"/>
      <c r="L1" s="1"/>
      <c r="M1" s="1"/>
      <c r="N1" s="1"/>
      <c r="O1" s="1"/>
      <c r="P1" s="1"/>
      <c r="Q1" s="1"/>
      <c r="R1" s="1"/>
    </row>
    <row r="2" spans="1:19" s="2" customFormat="1" x14ac:dyDescent="0.35">
      <c r="A2" s="1"/>
      <c r="B2" s="1"/>
      <c r="C2" s="1"/>
      <c r="D2" s="1"/>
      <c r="E2" s="1"/>
      <c r="F2" s="1"/>
      <c r="G2" s="1"/>
      <c r="H2" s="1"/>
      <c r="I2" s="1"/>
      <c r="J2" s="1"/>
      <c r="K2" s="1"/>
      <c r="L2" s="1"/>
      <c r="M2" s="1"/>
      <c r="N2" s="1"/>
      <c r="O2" s="1"/>
      <c r="P2" s="1"/>
      <c r="Q2" s="1"/>
      <c r="R2" s="1"/>
    </row>
    <row r="3" spans="1:19" s="2" customFormat="1" x14ac:dyDescent="0.35">
      <c r="A3" s="1"/>
      <c r="B3" s="1"/>
      <c r="C3" s="1"/>
      <c r="D3" s="1"/>
      <c r="E3" s="1"/>
      <c r="F3" s="1"/>
      <c r="G3" s="1"/>
      <c r="H3" s="1"/>
      <c r="I3" s="1"/>
      <c r="J3" s="1"/>
      <c r="K3" s="1"/>
      <c r="L3" s="1"/>
      <c r="M3" s="1"/>
      <c r="N3" s="1"/>
      <c r="O3" s="1"/>
      <c r="P3" s="1"/>
      <c r="Q3" s="1"/>
      <c r="R3" s="1"/>
    </row>
    <row r="4" spans="1:19" s="2" customFormat="1" x14ac:dyDescent="0.35">
      <c r="A4" s="1"/>
      <c r="B4" s="1"/>
      <c r="C4" s="1"/>
      <c r="D4" s="1"/>
      <c r="E4" s="1"/>
      <c r="F4" s="1"/>
      <c r="G4" s="1"/>
      <c r="H4" s="1"/>
      <c r="I4" s="1"/>
      <c r="J4" s="1"/>
      <c r="K4" s="1"/>
      <c r="L4" s="1"/>
      <c r="M4" s="1"/>
      <c r="N4" s="1"/>
      <c r="O4" s="1"/>
      <c r="P4" s="1"/>
      <c r="Q4" s="1"/>
      <c r="R4" s="1"/>
    </row>
    <row r="5" spans="1:19" s="2" customFormat="1" x14ac:dyDescent="0.35">
      <c r="A5" s="1"/>
      <c r="B5" s="1"/>
      <c r="C5" s="1"/>
      <c r="D5" s="1"/>
      <c r="E5" s="1"/>
      <c r="F5" s="1"/>
      <c r="G5" s="1"/>
      <c r="H5" s="1"/>
      <c r="I5" s="1"/>
      <c r="J5" s="1"/>
      <c r="K5" s="1"/>
      <c r="L5" s="1"/>
      <c r="M5" s="1"/>
      <c r="N5" s="1"/>
      <c r="O5" s="1"/>
      <c r="P5" s="1"/>
      <c r="Q5" s="1"/>
      <c r="R5" s="1"/>
    </row>
    <row r="6" spans="1:19" s="2" customFormat="1" x14ac:dyDescent="0.35">
      <c r="A6" s="3"/>
      <c r="B6" s="3"/>
      <c r="C6" s="3"/>
      <c r="D6" s="3"/>
      <c r="E6" s="3"/>
      <c r="F6" s="3"/>
      <c r="G6" s="3"/>
      <c r="H6" s="3"/>
      <c r="I6" s="3"/>
      <c r="J6" s="3"/>
      <c r="K6" s="3"/>
      <c r="L6" s="3"/>
      <c r="M6" s="1"/>
      <c r="N6" s="1"/>
      <c r="O6" s="1"/>
      <c r="P6" s="1"/>
      <c r="Q6" s="1"/>
      <c r="R6" s="1"/>
      <c r="S6" s="11"/>
    </row>
    <row r="7" spans="1:19" s="2" customFormat="1" x14ac:dyDescent="0.35">
      <c r="A7" s="3"/>
      <c r="B7" s="3"/>
      <c r="C7" s="3"/>
      <c r="D7" s="3"/>
      <c r="E7" s="3"/>
      <c r="F7" s="3"/>
      <c r="G7" s="3"/>
      <c r="H7" s="3"/>
      <c r="I7" s="3"/>
      <c r="J7" s="3"/>
      <c r="K7" s="3"/>
      <c r="L7" s="3"/>
      <c r="M7" s="1"/>
      <c r="N7" s="1"/>
      <c r="O7" s="1"/>
      <c r="P7" s="1"/>
      <c r="Q7" s="1"/>
      <c r="R7" s="1"/>
      <c r="S7" s="11"/>
    </row>
    <row r="8" spans="1:19" x14ac:dyDescent="0.35">
      <c r="R8" s="113">
        <v>46173</v>
      </c>
    </row>
    <row r="9" spans="1:19" ht="18.5" x14ac:dyDescent="0.45">
      <c r="A9" s="5" t="s">
        <v>25</v>
      </c>
    </row>
    <row r="10" spans="1:19" x14ac:dyDescent="0.35">
      <c r="A10" s="175" t="s">
        <v>27</v>
      </c>
      <c r="E10" s="4" t="s">
        <v>6</v>
      </c>
    </row>
    <row r="26" spans="1:17" x14ac:dyDescent="0.35">
      <c r="A26" s="170" t="s">
        <v>27</v>
      </c>
      <c r="B26" s="171" t="s">
        <v>30</v>
      </c>
      <c r="C26" s="171" t="s">
        <v>31</v>
      </c>
      <c r="D26" s="171" t="s">
        <v>32</v>
      </c>
      <c r="E26" s="140">
        <v>45778</v>
      </c>
      <c r="F26" s="140">
        <v>45809</v>
      </c>
      <c r="G26" s="140">
        <v>45839</v>
      </c>
      <c r="H26" s="140">
        <v>45870</v>
      </c>
      <c r="I26" s="140">
        <v>45901</v>
      </c>
      <c r="J26" s="140">
        <v>45931</v>
      </c>
      <c r="K26" s="140">
        <v>45962</v>
      </c>
      <c r="L26" s="140">
        <v>45992</v>
      </c>
      <c r="M26" s="140">
        <v>46023</v>
      </c>
      <c r="N26" s="140">
        <v>46054</v>
      </c>
      <c r="O26" s="140">
        <v>46082</v>
      </c>
      <c r="P26" s="140">
        <v>46113</v>
      </c>
      <c r="Q26" s="140">
        <v>46143</v>
      </c>
    </row>
    <row r="27" spans="1:17" x14ac:dyDescent="0.35">
      <c r="A27" s="43" t="s">
        <v>38</v>
      </c>
      <c r="B27" s="44">
        <v>0.56799999999999995</v>
      </c>
      <c r="C27" s="44">
        <v>0.629</v>
      </c>
      <c r="D27" s="44">
        <v>0.58499999999999996</v>
      </c>
      <c r="E27" s="45">
        <v>0.57199999999999995</v>
      </c>
      <c r="F27" s="45">
        <v>0.59499999999999997</v>
      </c>
      <c r="G27" s="45">
        <v>0.59499999999999997</v>
      </c>
      <c r="H27" s="45">
        <v>0.61</v>
      </c>
      <c r="I27" s="45">
        <v>0.57399999999999995</v>
      </c>
      <c r="J27" s="45">
        <v>0.59599999999999997</v>
      </c>
      <c r="K27" s="45">
        <v>0.59299999999999997</v>
      </c>
      <c r="L27" s="45">
        <v>0.6</v>
      </c>
      <c r="M27" s="45">
        <v>0.56230000000000002</v>
      </c>
      <c r="N27" s="45">
        <v>0.55600000000000005</v>
      </c>
      <c r="O27" s="45">
        <v>0.51659999999999995</v>
      </c>
      <c r="P27" s="45">
        <v>0.55859999999999999</v>
      </c>
      <c r="Q27" s="45">
        <v>0.49940000000000001</v>
      </c>
    </row>
    <row r="28" spans="1:17" x14ac:dyDescent="0.35">
      <c r="A28" s="43" t="s">
        <v>39</v>
      </c>
      <c r="B28" s="44">
        <v>0.82399999999999995</v>
      </c>
      <c r="C28" s="44">
        <v>0.85599999999999998</v>
      </c>
      <c r="D28" s="44">
        <v>0.83099999999999996</v>
      </c>
      <c r="E28" s="45">
        <v>0.81699999999999995</v>
      </c>
      <c r="F28" s="45">
        <v>0.79800000000000004</v>
      </c>
      <c r="G28" s="45">
        <v>0.76700000000000002</v>
      </c>
      <c r="H28" s="45">
        <v>0.74199999999999999</v>
      </c>
      <c r="I28" s="45">
        <v>0.749</v>
      </c>
      <c r="J28" s="45">
        <v>0.74</v>
      </c>
      <c r="K28" s="45">
        <v>0.73099999999999998</v>
      </c>
      <c r="L28" s="45">
        <v>0.75</v>
      </c>
      <c r="M28" s="45">
        <v>0.72529999999999994</v>
      </c>
      <c r="N28" s="45">
        <v>0.73780000000000001</v>
      </c>
      <c r="O28" s="45">
        <v>0.72289999999999999</v>
      </c>
      <c r="P28" s="45">
        <v>0.72019999999999995</v>
      </c>
      <c r="Q28" s="45">
        <v>0.70020000000000004</v>
      </c>
    </row>
    <row r="29" spans="1:17" x14ac:dyDescent="0.35">
      <c r="A29" s="43" t="s">
        <v>40</v>
      </c>
      <c r="B29" s="44">
        <v>0.46600000000000003</v>
      </c>
      <c r="C29" s="44">
        <v>0.51200000000000001</v>
      </c>
      <c r="D29" s="44">
        <v>0.42799999999999999</v>
      </c>
      <c r="E29" s="45">
        <v>0.38900000000000001</v>
      </c>
      <c r="F29" s="45">
        <v>0.40200000000000002</v>
      </c>
      <c r="G29" s="45">
        <v>0.46800000000000003</v>
      </c>
      <c r="H29" s="45">
        <v>0.45</v>
      </c>
      <c r="I29" s="45">
        <v>0.41799999999999998</v>
      </c>
      <c r="J29" s="45">
        <v>0.43</v>
      </c>
      <c r="K29" s="45">
        <v>0.45900000000000002</v>
      </c>
      <c r="L29" s="45">
        <v>0.46</v>
      </c>
      <c r="M29" s="45">
        <v>0.39300000000000002</v>
      </c>
      <c r="N29" s="45">
        <v>0.44409999999999999</v>
      </c>
      <c r="O29" s="45">
        <v>0.38529999999999998</v>
      </c>
      <c r="P29" s="45">
        <v>0.40589999999999998</v>
      </c>
      <c r="Q29" s="45">
        <v>0.35520000000000002</v>
      </c>
    </row>
    <row r="30" spans="1:17" x14ac:dyDescent="0.35">
      <c r="A30" s="47" t="s">
        <v>226</v>
      </c>
      <c r="B30" s="48">
        <v>0.74</v>
      </c>
      <c r="C30" s="48">
        <v>0.77400000000000002</v>
      </c>
      <c r="D30" s="48">
        <v>0.73499999999999999</v>
      </c>
      <c r="E30" s="49">
        <v>0.69499999999999995</v>
      </c>
      <c r="F30" s="49">
        <v>0.69599999999999995</v>
      </c>
      <c r="G30" s="49">
        <v>0.69199999999999995</v>
      </c>
      <c r="H30" s="49">
        <v>0.67100000000000004</v>
      </c>
      <c r="I30" s="49">
        <v>0.65200000000000002</v>
      </c>
      <c r="J30" s="49">
        <v>0.65600000000000003</v>
      </c>
      <c r="K30" s="49">
        <v>0.66100000000000003</v>
      </c>
      <c r="L30" s="49">
        <v>0.69</v>
      </c>
      <c r="M30" s="49">
        <v>0.64600000000000002</v>
      </c>
      <c r="N30" s="49">
        <v>0.66180000000000005</v>
      </c>
      <c r="O30" s="49">
        <v>0.62649999999999995</v>
      </c>
      <c r="P30" s="49">
        <v>0.63600000000000001</v>
      </c>
      <c r="Q30" s="49">
        <v>0.59860000000000002</v>
      </c>
    </row>
    <row r="31" spans="1:17" x14ac:dyDescent="0.35">
      <c r="A31" s="489" t="s">
        <v>227</v>
      </c>
      <c r="B31" s="489"/>
      <c r="C31" s="489"/>
      <c r="D31" s="489"/>
      <c r="E31" s="489"/>
      <c r="F31" s="489"/>
      <c r="G31" s="489"/>
      <c r="H31" s="489"/>
      <c r="I31" s="489"/>
      <c r="J31" s="489"/>
      <c r="K31" s="489"/>
      <c r="L31" s="489"/>
      <c r="M31" s="489"/>
      <c r="N31" s="489"/>
      <c r="O31" s="489"/>
      <c r="P31" s="489"/>
      <c r="Q31" s="489"/>
    </row>
    <row r="32" spans="1:17" x14ac:dyDescent="0.35">
      <c r="A32" s="490" t="s">
        <v>228</v>
      </c>
      <c r="B32" s="490"/>
      <c r="C32" s="490"/>
      <c r="D32" s="490"/>
      <c r="E32" s="490"/>
      <c r="F32" s="490"/>
      <c r="G32" s="490"/>
      <c r="H32" s="490"/>
      <c r="I32" s="490"/>
      <c r="J32" s="490"/>
      <c r="K32" s="490"/>
      <c r="L32" s="490"/>
      <c r="M32" s="490"/>
      <c r="N32" s="490"/>
      <c r="O32" s="490"/>
      <c r="P32" s="490"/>
      <c r="Q32" s="490"/>
    </row>
    <row r="33" spans="1:17" x14ac:dyDescent="0.35">
      <c r="A33" s="490" t="s">
        <v>229</v>
      </c>
      <c r="B33" s="490"/>
      <c r="C33" s="490"/>
      <c r="D33" s="490"/>
      <c r="E33" s="490"/>
      <c r="F33" s="490"/>
      <c r="G33" s="490"/>
      <c r="H33" s="490"/>
      <c r="I33" s="490"/>
      <c r="J33" s="490"/>
      <c r="K33" s="490"/>
      <c r="L33" s="490"/>
      <c r="M33" s="490"/>
      <c r="N33" s="490"/>
      <c r="O33" s="490"/>
      <c r="P33" s="490"/>
      <c r="Q33" s="490"/>
    </row>
    <row r="34" spans="1:17" x14ac:dyDescent="0.35">
      <c r="A34" s="50"/>
      <c r="B34" s="51"/>
      <c r="C34" s="51"/>
      <c r="D34" s="51"/>
      <c r="E34" s="51"/>
      <c r="F34" s="51"/>
      <c r="G34" s="51"/>
      <c r="H34" s="51"/>
      <c r="K34" s="51"/>
      <c r="L34" s="51"/>
      <c r="M34" s="51"/>
    </row>
  </sheetData>
  <sheetProtection algorithmName="SHA-512" hashValue="5UQEgeFxWx1J1Y8wXqIqD0M5xL9vbXo02T9m2Y3do3IKnVA6r64t4y6W260nRgY7Gp52dnQbiPf6tOQpa6HbqA==" saltValue="PH2q39rgqByoX31A6iCqkw==" spinCount="100000" sheet="1" objects="1" scenarios="1"/>
  <mergeCells count="3">
    <mergeCell ref="A31:Q31"/>
    <mergeCell ref="A32:Q32"/>
    <mergeCell ref="A33:Q33"/>
  </mergeCells>
  <hyperlinks>
    <hyperlink ref="A10" location="'Acceptance Rates '!Condition_Acceptance_Rates" display="Condition Acceptance Rates" xr:uid="{00000000-0004-0000-0600-000000000000}"/>
  </hyperlinks>
  <pageMargins left="0.7" right="0.7" top="0.75" bottom="0.75" header="0.3" footer="0.3"/>
  <pageSetup paperSize="9" scale="6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
  <sheetViews>
    <sheetView zoomScale="70" zoomScaleNormal="70" workbookViewId="0">
      <selection activeCell="B11" sqref="B11"/>
    </sheetView>
  </sheetViews>
  <sheetFormatPr defaultColWidth="9.1796875" defaultRowHeight="14.5" x14ac:dyDescent="0.35"/>
  <cols>
    <col min="1" max="1" width="26.54296875" style="4" bestFit="1" customWidth="1"/>
    <col min="2" max="2" width="9.453125" style="4" customWidth="1"/>
    <col min="3" max="11" width="9.1796875" style="4"/>
    <col min="12" max="12" width="9.81640625" style="4" bestFit="1" customWidth="1"/>
    <col min="13" max="16384" width="9.1796875" style="4"/>
  </cols>
  <sheetData>
    <row r="1" spans="1:13" x14ac:dyDescent="0.35">
      <c r="A1" s="30" t="s">
        <v>19</v>
      </c>
      <c r="B1" s="31">
        <f>'Time Taken to Process'!D23</f>
        <v>45809</v>
      </c>
      <c r="C1" s="31">
        <f>'Time Taken to Process'!F23</f>
        <v>45870</v>
      </c>
      <c r="D1" s="31">
        <f>'Time Taken to Process'!G23</f>
        <v>45901</v>
      </c>
      <c r="E1" s="31">
        <f>'Time Taken to Process'!H23</f>
        <v>45931</v>
      </c>
      <c r="F1" s="31">
        <f>'Time Taken to Process'!I23</f>
        <v>45962</v>
      </c>
      <c r="G1" s="31">
        <f>'Time Taken to Process'!J23</f>
        <v>45992</v>
      </c>
      <c r="H1" s="31">
        <f>'Time Taken to Process'!K23</f>
        <v>46023</v>
      </c>
      <c r="I1" s="31">
        <f>'Time Taken to Process'!L23</f>
        <v>46054</v>
      </c>
      <c r="J1" s="31">
        <f>'Time Taken to Process'!M23</f>
        <v>46082</v>
      </c>
      <c r="K1" s="31">
        <f>'Time Taken to Process'!N23</f>
        <v>46113</v>
      </c>
      <c r="L1" s="31">
        <f>'Time Taken to Process'!O23</f>
        <v>46143</v>
      </c>
      <c r="M1" s="31"/>
    </row>
    <row r="2" spans="1:13" x14ac:dyDescent="0.35">
      <c r="A2" s="34" t="s">
        <v>77</v>
      </c>
      <c r="B2" s="35">
        <f>'Time Taken to Process'!D24</f>
        <v>59</v>
      </c>
      <c r="C2" s="35">
        <f>'Time Taken to Process'!F24</f>
        <v>36</v>
      </c>
      <c r="D2" s="35">
        <f>'Time Taken to Process'!G24</f>
        <v>31</v>
      </c>
      <c r="E2" s="35">
        <f>'Time Taken to Process'!H24</f>
        <v>24</v>
      </c>
      <c r="F2" s="35">
        <f>'Time Taken to Process'!I24</f>
        <v>25</v>
      </c>
      <c r="G2" s="35">
        <f>'Time Taken to Process'!J24</f>
        <v>20</v>
      </c>
      <c r="H2" s="35">
        <f>'Time Taken to Process'!K24</f>
        <v>18</v>
      </c>
      <c r="I2" s="35">
        <f>'Time Taken to Process'!L24</f>
        <v>22</v>
      </c>
      <c r="J2" s="35">
        <f>'Time Taken to Process'!M24</f>
        <v>23</v>
      </c>
      <c r="K2" s="35">
        <f>'Time Taken to Process'!N24</f>
        <v>23</v>
      </c>
      <c r="L2" s="35">
        <f>'Time Taken to Process'!O24</f>
        <v>21</v>
      </c>
      <c r="M2" s="35"/>
    </row>
    <row r="3" spans="1:13" x14ac:dyDescent="0.35">
      <c r="A3" s="34" t="s">
        <v>78</v>
      </c>
      <c r="B3" s="35">
        <f>'Time Taken to Process'!D28</f>
        <v>64</v>
      </c>
      <c r="C3" s="35">
        <f>'Time Taken to Process'!F28</f>
        <v>67</v>
      </c>
      <c r="D3" s="35">
        <f>'Time Taken to Process'!G28</f>
        <v>69</v>
      </c>
      <c r="E3" s="35">
        <f>'Time Taken to Process'!H28</f>
        <v>75</v>
      </c>
      <c r="F3" s="35">
        <f>'Time Taken to Process'!I28</f>
        <v>83</v>
      </c>
      <c r="G3" s="35">
        <f>'Time Taken to Process'!J28</f>
        <v>88</v>
      </c>
      <c r="H3" s="35">
        <f>'Time Taken to Process'!K28</f>
        <v>88</v>
      </c>
      <c r="I3" s="35">
        <f>'Time Taken to Process'!L28</f>
        <v>88</v>
      </c>
      <c r="J3" s="35">
        <f>'Time Taken to Process'!M28</f>
        <v>96</v>
      </c>
      <c r="K3" s="35">
        <f>'Time Taken to Process'!N28</f>
        <v>105</v>
      </c>
      <c r="L3" s="35">
        <f>'Time Taken to Process'!O28</f>
        <v>108</v>
      </c>
      <c r="M3" s="35"/>
    </row>
    <row r="4" spans="1:13" x14ac:dyDescent="0.35">
      <c r="A4" s="34" t="s">
        <v>171</v>
      </c>
      <c r="B4" s="35">
        <f>'Time Taken to Process'!D31</f>
        <v>17</v>
      </c>
      <c r="C4" s="35">
        <f>'Time Taken to Process'!F31</f>
        <v>7</v>
      </c>
      <c r="D4" s="35">
        <f>'Time Taken to Process'!G31</f>
        <v>9</v>
      </c>
      <c r="E4" s="35">
        <f>'Time Taken to Process'!H31</f>
        <v>7</v>
      </c>
      <c r="F4" s="35">
        <f>'Time Taken to Process'!I31</f>
        <v>10</v>
      </c>
      <c r="G4" s="35">
        <f>'Time Taken to Process'!J31</f>
        <v>9</v>
      </c>
      <c r="H4" s="35">
        <f>'Time Taken to Process'!K31</f>
        <v>12</v>
      </c>
      <c r="I4" s="35">
        <f>'Time Taken to Process'!L31</f>
        <v>12</v>
      </c>
      <c r="J4" s="35">
        <f>'Time Taken to Process'!M31</f>
        <v>11</v>
      </c>
      <c r="K4" s="35">
        <f>'Time Taken to Process'!N31</f>
        <v>11</v>
      </c>
      <c r="L4" s="35">
        <f>'Time Taken to Process'!O31</f>
        <v>11</v>
      </c>
      <c r="M4" s="35"/>
    </row>
    <row r="7" spans="1:13" ht="45.5" x14ac:dyDescent="0.35">
      <c r="A7" s="36" t="s">
        <v>99</v>
      </c>
      <c r="B7" s="491"/>
      <c r="C7" s="427"/>
      <c r="D7" s="427"/>
      <c r="E7" s="427"/>
      <c r="F7" s="427"/>
      <c r="G7" s="427"/>
      <c r="H7" s="428"/>
    </row>
    <row r="8" spans="1:13" x14ac:dyDescent="0.35">
      <c r="A8" s="37" t="s">
        <v>225</v>
      </c>
      <c r="B8" s="38" t="s">
        <v>60</v>
      </c>
      <c r="C8" s="38" t="s">
        <v>61</v>
      </c>
      <c r="D8" s="38" t="s">
        <v>62</v>
      </c>
      <c r="E8" s="38" t="s">
        <v>63</v>
      </c>
      <c r="F8" s="38" t="s">
        <v>64</v>
      </c>
      <c r="G8" s="38" t="s">
        <v>65</v>
      </c>
      <c r="H8" s="39" t="s">
        <v>66</v>
      </c>
    </row>
    <row r="9" spans="1:13" x14ac:dyDescent="0.35">
      <c r="A9" s="40" t="s">
        <v>100</v>
      </c>
      <c r="B9" s="24">
        <f>Determinations!B46</f>
        <v>23</v>
      </c>
      <c r="C9" s="24">
        <f>Determinations!C46</f>
        <v>60</v>
      </c>
      <c r="D9" s="24">
        <f>Determinations!D46</f>
        <v>115</v>
      </c>
      <c r="E9" s="24">
        <f>Determinations!E46</f>
        <v>81</v>
      </c>
      <c r="F9" s="24">
        <f>Determinations!F46</f>
        <v>500</v>
      </c>
      <c r="G9" s="24">
        <f>Determinations!G46</f>
        <v>441</v>
      </c>
      <c r="H9" s="24">
        <f>Determinations!H46</f>
        <v>87</v>
      </c>
    </row>
    <row r="10" spans="1:13" x14ac:dyDescent="0.35">
      <c r="A10" s="40" t="s">
        <v>101</v>
      </c>
      <c r="B10" s="24">
        <f>Determinations!B47</f>
        <v>115</v>
      </c>
      <c r="C10" s="24">
        <f>Determinations!C47</f>
        <v>185</v>
      </c>
      <c r="D10" s="24">
        <f>Determinations!D47</f>
        <v>521</v>
      </c>
      <c r="E10" s="24">
        <f>Determinations!E47</f>
        <v>459</v>
      </c>
      <c r="F10" s="24">
        <f>Determinations!F47</f>
        <v>626</v>
      </c>
      <c r="G10" s="24">
        <f>Determinations!G47</f>
        <v>384</v>
      </c>
      <c r="H10" s="24">
        <f>Determinations!H47</f>
        <v>55</v>
      </c>
    </row>
  </sheetData>
  <mergeCells count="1">
    <mergeCell ref="B7:H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B9D3C-BAE7-4620-AF99-906DB1A31EE6}">
  <dimension ref="A1"/>
  <sheetViews>
    <sheetView workbookViewId="0"/>
  </sheetViews>
  <sheetFormatPr defaultRowHeight="14.5" x14ac:dyDescent="0.35"/>
  <sheetData/>
  <pageMargins left="0.7" right="0.7" top="0.75" bottom="0.75" header="0.3" footer="0.3"/>
  <customProperties>
    <customPr name="CafeStyleVersion"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U70"/>
  <sheetViews>
    <sheetView showGridLines="0" topLeftCell="C15" zoomScale="90" zoomScaleNormal="90" workbookViewId="0"/>
  </sheetViews>
  <sheetFormatPr defaultColWidth="9.1796875" defaultRowHeight="14.5" x14ac:dyDescent="0.35"/>
  <cols>
    <col min="1" max="1" width="45.54296875" style="4" customWidth="1"/>
    <col min="2" max="4" width="11.54296875" style="4" customWidth="1"/>
    <col min="5" max="16" width="9.1796875" style="4" customWidth="1"/>
    <col min="17" max="21" width="12.453125" style="4" customWidth="1"/>
    <col min="22"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13">
        <v>46173</v>
      </c>
    </row>
    <row r="9" spans="1:20" ht="18.5" x14ac:dyDescent="0.45">
      <c r="A9" s="5" t="s">
        <v>28</v>
      </c>
    </row>
    <row r="10" spans="1:20" x14ac:dyDescent="0.35">
      <c r="A10" s="6" t="s">
        <v>2</v>
      </c>
    </row>
    <row r="11" spans="1:20" x14ac:dyDescent="0.35">
      <c r="F11" s="4" t="s">
        <v>6</v>
      </c>
    </row>
    <row r="23" spans="1:47" s="2" customFormat="1" ht="15.65" customHeight="1" x14ac:dyDescent="0.35">
      <c r="A23" s="114" t="s">
        <v>29</v>
      </c>
      <c r="B23" s="378" t="s">
        <v>30</v>
      </c>
      <c r="C23" s="353" t="s">
        <v>31</v>
      </c>
      <c r="D23" s="353" t="s">
        <v>32</v>
      </c>
      <c r="E23" s="351">
        <v>45809</v>
      </c>
      <c r="F23" s="351">
        <v>45839</v>
      </c>
      <c r="G23" s="351">
        <v>45870</v>
      </c>
      <c r="H23" s="351">
        <v>45901</v>
      </c>
      <c r="I23" s="351">
        <v>45931</v>
      </c>
      <c r="J23" s="351">
        <v>45962</v>
      </c>
      <c r="K23" s="351">
        <v>45992</v>
      </c>
      <c r="L23" s="351">
        <v>46023</v>
      </c>
      <c r="M23" s="351">
        <v>46054</v>
      </c>
      <c r="N23" s="351">
        <v>46082</v>
      </c>
      <c r="O23" s="351">
        <v>46113</v>
      </c>
      <c r="P23" s="351">
        <v>46143</v>
      </c>
      <c r="Q23" s="349" t="s">
        <v>33</v>
      </c>
      <c r="R23" s="349" t="s">
        <v>34</v>
      </c>
      <c r="S23" s="351" t="s">
        <v>35</v>
      </c>
      <c r="T23" s="349" t="s">
        <v>36</v>
      </c>
      <c r="U23" s="371" t="s">
        <v>37</v>
      </c>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7" s="2" customFormat="1" ht="27.65" customHeight="1" x14ac:dyDescent="0.3">
      <c r="A24" s="147" t="s">
        <v>28</v>
      </c>
      <c r="B24" s="379"/>
      <c r="C24" s="354"/>
      <c r="D24" s="354"/>
      <c r="E24" s="352"/>
      <c r="F24" s="352"/>
      <c r="G24" s="352"/>
      <c r="H24" s="352"/>
      <c r="I24" s="352"/>
      <c r="J24" s="352"/>
      <c r="K24" s="352"/>
      <c r="L24" s="352"/>
      <c r="M24" s="352"/>
      <c r="N24" s="352"/>
      <c r="O24" s="352"/>
      <c r="P24" s="352"/>
      <c r="Q24" s="350"/>
      <c r="R24" s="350"/>
      <c r="S24" s="352"/>
      <c r="T24" s="350"/>
      <c r="U24" s="372"/>
      <c r="V24" s="12"/>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7" s="2" customFormat="1" ht="14.5" customHeight="1" x14ac:dyDescent="0.35">
      <c r="A25" s="13" t="s">
        <v>38</v>
      </c>
      <c r="B25" s="14">
        <v>2169</v>
      </c>
      <c r="C25" s="14">
        <v>2163</v>
      </c>
      <c r="D25" s="14">
        <v>2772</v>
      </c>
      <c r="E25" s="15">
        <v>280</v>
      </c>
      <c r="F25" s="15">
        <v>247</v>
      </c>
      <c r="G25" s="15">
        <v>260</v>
      </c>
      <c r="H25" s="15">
        <v>275</v>
      </c>
      <c r="I25" s="15">
        <v>260</v>
      </c>
      <c r="J25" s="15">
        <v>234</v>
      </c>
      <c r="K25" s="15">
        <v>222</v>
      </c>
      <c r="L25" s="15">
        <v>207</v>
      </c>
      <c r="M25" s="15">
        <v>231</v>
      </c>
      <c r="N25" s="15">
        <v>289</v>
      </c>
      <c r="O25" s="15">
        <v>238</v>
      </c>
      <c r="P25" s="15">
        <v>242</v>
      </c>
      <c r="Q25" s="14">
        <v>2705</v>
      </c>
      <c r="R25" s="14">
        <v>2492</v>
      </c>
      <c r="S25" s="16">
        <v>8.547351524879615E-2</v>
      </c>
      <c r="T25" s="14">
        <v>1659</v>
      </c>
      <c r="U25" s="16">
        <v>0.63050030138637736</v>
      </c>
      <c r="AA25" s="11"/>
      <c r="AB25" s="11"/>
      <c r="AC25" s="11"/>
      <c r="AD25" s="11"/>
      <c r="AE25" s="11"/>
      <c r="AF25" s="11"/>
      <c r="AG25" s="11"/>
      <c r="AH25" s="11"/>
      <c r="AI25" s="11"/>
      <c r="AJ25" s="11"/>
      <c r="AK25" s="11"/>
      <c r="AL25" s="11"/>
      <c r="AM25" s="11"/>
      <c r="AN25" s="11"/>
      <c r="AO25" s="11"/>
      <c r="AP25" s="11"/>
      <c r="AQ25" s="11"/>
      <c r="AR25" s="11"/>
      <c r="AS25" s="11"/>
      <c r="AT25" s="11"/>
      <c r="AU25" s="11"/>
    </row>
    <row r="26" spans="1:47" s="2" customFormat="1" ht="14.5" customHeight="1" x14ac:dyDescent="0.35">
      <c r="A26" s="13" t="s">
        <v>39</v>
      </c>
      <c r="B26" s="14">
        <v>20499</v>
      </c>
      <c r="C26" s="14">
        <v>23648</v>
      </c>
      <c r="D26" s="14">
        <v>26758</v>
      </c>
      <c r="E26" s="15">
        <v>2117</v>
      </c>
      <c r="F26" s="15">
        <v>2483</v>
      </c>
      <c r="G26" s="15">
        <v>2219</v>
      </c>
      <c r="H26" s="15">
        <v>2357</v>
      </c>
      <c r="I26" s="15">
        <v>2658</v>
      </c>
      <c r="J26" s="15">
        <v>1849</v>
      </c>
      <c r="K26" s="15">
        <v>1842</v>
      </c>
      <c r="L26" s="15">
        <v>1734</v>
      </c>
      <c r="M26" s="15">
        <v>2040</v>
      </c>
      <c r="N26" s="15">
        <v>2166</v>
      </c>
      <c r="O26" s="15">
        <v>1833</v>
      </c>
      <c r="P26" s="15">
        <v>1848</v>
      </c>
      <c r="Q26" s="14">
        <v>23029</v>
      </c>
      <c r="R26" s="14">
        <v>24641</v>
      </c>
      <c r="S26" s="16">
        <v>-6.5419422913031128E-2</v>
      </c>
      <c r="T26" s="14">
        <v>17089</v>
      </c>
      <c r="U26" s="16">
        <v>0.34759201825735853</v>
      </c>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7" s="2" customFormat="1" ht="14.5" customHeight="1" x14ac:dyDescent="0.35">
      <c r="A27" s="13" t="s">
        <v>40</v>
      </c>
      <c r="B27" s="14">
        <v>1546</v>
      </c>
      <c r="C27" s="14">
        <v>1740</v>
      </c>
      <c r="D27" s="14">
        <v>1903</v>
      </c>
      <c r="E27" s="15">
        <v>185</v>
      </c>
      <c r="F27" s="15">
        <v>204</v>
      </c>
      <c r="G27" s="15">
        <v>189</v>
      </c>
      <c r="H27" s="15">
        <v>235</v>
      </c>
      <c r="I27" s="15">
        <v>221</v>
      </c>
      <c r="J27" s="15">
        <v>239</v>
      </c>
      <c r="K27" s="15">
        <v>204</v>
      </c>
      <c r="L27" s="15">
        <v>185</v>
      </c>
      <c r="M27" s="15">
        <v>244</v>
      </c>
      <c r="N27" s="15">
        <v>234</v>
      </c>
      <c r="O27" s="15">
        <v>213</v>
      </c>
      <c r="P27" s="15">
        <v>255</v>
      </c>
      <c r="Q27" s="14">
        <v>2423</v>
      </c>
      <c r="R27" s="14">
        <v>1718</v>
      </c>
      <c r="S27" s="16">
        <v>0.41036088474970894</v>
      </c>
      <c r="T27" s="14">
        <v>1881</v>
      </c>
      <c r="U27" s="16">
        <v>0.28814460393407759</v>
      </c>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1:47" s="2" customFormat="1" ht="14.5" customHeight="1" x14ac:dyDescent="0.35">
      <c r="A28" s="13" t="s">
        <v>41</v>
      </c>
      <c r="B28" s="14">
        <v>2741</v>
      </c>
      <c r="C28" s="14">
        <v>2252</v>
      </c>
      <c r="D28" s="14">
        <v>3017</v>
      </c>
      <c r="E28" s="15">
        <v>258</v>
      </c>
      <c r="F28" s="15">
        <v>277</v>
      </c>
      <c r="G28" s="15">
        <v>300</v>
      </c>
      <c r="H28" s="15">
        <v>247</v>
      </c>
      <c r="I28" s="15">
        <v>222</v>
      </c>
      <c r="J28" s="15">
        <v>140</v>
      </c>
      <c r="K28" s="15">
        <v>216</v>
      </c>
      <c r="L28" s="15">
        <v>190</v>
      </c>
      <c r="M28" s="15">
        <v>193</v>
      </c>
      <c r="N28" s="15">
        <v>202</v>
      </c>
      <c r="O28" s="15">
        <v>144</v>
      </c>
      <c r="P28" s="15">
        <v>165</v>
      </c>
      <c r="Q28" s="14">
        <v>2296</v>
      </c>
      <c r="R28" s="14">
        <v>2759</v>
      </c>
      <c r="S28" s="16">
        <v>-0.16781442551649148</v>
      </c>
      <c r="T28" s="14">
        <v>1435</v>
      </c>
      <c r="U28" s="16">
        <v>0.6</v>
      </c>
      <c r="Z28" s="11"/>
      <c r="AA28" s="11"/>
      <c r="AB28" s="11"/>
      <c r="AC28" s="11"/>
      <c r="AD28" s="11"/>
      <c r="AE28" s="11"/>
      <c r="AF28" s="11"/>
      <c r="AG28" s="11"/>
      <c r="AH28" s="11"/>
      <c r="AI28" s="11"/>
      <c r="AJ28" s="11"/>
      <c r="AK28" s="11"/>
      <c r="AL28" s="11"/>
      <c r="AM28" s="11"/>
      <c r="AN28" s="11"/>
      <c r="AO28" s="11"/>
      <c r="AP28" s="11"/>
      <c r="AQ28" s="11"/>
      <c r="AR28" s="11"/>
      <c r="AS28" s="11"/>
      <c r="AT28" s="11"/>
      <c r="AU28" s="11"/>
    </row>
    <row r="29" spans="1:47" s="2" customFormat="1" ht="14.5" customHeight="1" x14ac:dyDescent="0.35">
      <c r="A29" s="13" t="s">
        <v>42</v>
      </c>
      <c r="B29" s="14">
        <v>13847</v>
      </c>
      <c r="C29" s="14">
        <v>15164</v>
      </c>
      <c r="D29" s="14">
        <v>16751</v>
      </c>
      <c r="E29" s="15">
        <v>1474</v>
      </c>
      <c r="F29" s="15">
        <v>1604</v>
      </c>
      <c r="G29" s="15">
        <v>1404</v>
      </c>
      <c r="H29" s="15">
        <v>1431</v>
      </c>
      <c r="I29" s="15">
        <v>1404</v>
      </c>
      <c r="J29" s="15">
        <v>1117</v>
      </c>
      <c r="K29" s="15">
        <v>1179</v>
      </c>
      <c r="L29" s="15">
        <v>1416</v>
      </c>
      <c r="M29" s="15">
        <v>1559</v>
      </c>
      <c r="N29" s="15">
        <v>1670</v>
      </c>
      <c r="O29" s="15">
        <v>1660</v>
      </c>
      <c r="P29" s="15">
        <v>1648</v>
      </c>
      <c r="Q29" s="14">
        <v>16092</v>
      </c>
      <c r="R29" s="14">
        <v>15277</v>
      </c>
      <c r="S29" s="16">
        <v>5.3348170452313937E-2</v>
      </c>
      <c r="T29" s="14">
        <v>11578</v>
      </c>
      <c r="U29" s="16">
        <v>0.38987735360165832</v>
      </c>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1:47" s="2" customFormat="1" ht="14.5" customHeight="1" x14ac:dyDescent="0.35">
      <c r="A30" s="13" t="s">
        <v>43</v>
      </c>
      <c r="B30" s="14">
        <v>1555</v>
      </c>
      <c r="C30" s="14">
        <v>1809</v>
      </c>
      <c r="D30" s="14">
        <v>1830</v>
      </c>
      <c r="E30" s="15">
        <v>154</v>
      </c>
      <c r="F30" s="15">
        <v>171</v>
      </c>
      <c r="G30" s="15">
        <v>156</v>
      </c>
      <c r="H30" s="15">
        <v>164</v>
      </c>
      <c r="I30" s="15">
        <v>161</v>
      </c>
      <c r="J30" s="15">
        <v>132</v>
      </c>
      <c r="K30" s="15">
        <v>132</v>
      </c>
      <c r="L30" s="15">
        <v>148</v>
      </c>
      <c r="M30" s="15">
        <v>189</v>
      </c>
      <c r="N30" s="15">
        <v>195</v>
      </c>
      <c r="O30" s="15">
        <v>192</v>
      </c>
      <c r="P30" s="15">
        <v>227</v>
      </c>
      <c r="Q30" s="14">
        <v>1867</v>
      </c>
      <c r="R30" s="14">
        <v>1676</v>
      </c>
      <c r="S30" s="16">
        <v>0.11396181384248211</v>
      </c>
      <c r="T30" s="14">
        <v>1427</v>
      </c>
      <c r="U30" s="16">
        <v>0.30833917309039943</v>
      </c>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1:47" s="2" customFormat="1" x14ac:dyDescent="0.35">
      <c r="A31" s="116" t="s">
        <v>44</v>
      </c>
      <c r="B31" s="117">
        <v>42357</v>
      </c>
      <c r="C31" s="117">
        <v>46776</v>
      </c>
      <c r="D31" s="117">
        <v>53031</v>
      </c>
      <c r="E31" s="117">
        <v>4468</v>
      </c>
      <c r="F31" s="117">
        <v>4986</v>
      </c>
      <c r="G31" s="117">
        <v>4528</v>
      </c>
      <c r="H31" s="117">
        <v>4709</v>
      </c>
      <c r="I31" s="117">
        <v>4926</v>
      </c>
      <c r="J31" s="117">
        <v>3711</v>
      </c>
      <c r="K31" s="117">
        <v>3795</v>
      </c>
      <c r="L31" s="117">
        <v>3880</v>
      </c>
      <c r="M31" s="117">
        <v>4456</v>
      </c>
      <c r="N31" s="117">
        <v>4756</v>
      </c>
      <c r="O31" s="117">
        <v>4280</v>
      </c>
      <c r="P31" s="117">
        <v>4385</v>
      </c>
      <c r="Q31" s="117">
        <v>48412</v>
      </c>
      <c r="R31" s="117">
        <v>48563</v>
      </c>
      <c r="S31" s="144">
        <v>-3.1093630953606655E-3</v>
      </c>
      <c r="T31" s="117">
        <v>35069</v>
      </c>
      <c r="U31" s="144">
        <v>0.38047848527189254</v>
      </c>
      <c r="Z31" s="11"/>
      <c r="AA31" s="11"/>
      <c r="AB31" s="11"/>
      <c r="AC31" s="11"/>
      <c r="AD31" s="11"/>
      <c r="AE31" s="11"/>
      <c r="AF31" s="11"/>
      <c r="AG31" s="11"/>
      <c r="AH31" s="11"/>
      <c r="AI31" s="11"/>
      <c r="AJ31" s="11"/>
      <c r="AK31" s="11"/>
      <c r="AL31" s="11"/>
      <c r="AM31" s="11"/>
      <c r="AN31" s="11"/>
      <c r="AO31" s="11"/>
      <c r="AP31" s="11"/>
      <c r="AQ31" s="11"/>
      <c r="AR31" s="11"/>
      <c r="AS31" s="11"/>
      <c r="AT31" s="11"/>
      <c r="AU31" s="11"/>
    </row>
    <row r="32" spans="1:47" s="2" customFormat="1" x14ac:dyDescent="0.35">
      <c r="A32" s="13" t="s">
        <v>45</v>
      </c>
      <c r="B32" s="14">
        <v>13172</v>
      </c>
      <c r="C32" s="14">
        <v>20184</v>
      </c>
      <c r="D32" s="14">
        <v>21493</v>
      </c>
      <c r="E32" s="15">
        <v>1820</v>
      </c>
      <c r="F32" s="15">
        <v>2013</v>
      </c>
      <c r="G32" s="15">
        <v>1746</v>
      </c>
      <c r="H32" s="15">
        <v>1582</v>
      </c>
      <c r="I32" s="15">
        <v>1641</v>
      </c>
      <c r="J32" s="15">
        <v>1445</v>
      </c>
      <c r="K32" s="15">
        <v>1991</v>
      </c>
      <c r="L32" s="15">
        <v>1292</v>
      </c>
      <c r="M32" s="15">
        <v>1574</v>
      </c>
      <c r="N32" s="15">
        <v>1719</v>
      </c>
      <c r="O32" s="15">
        <v>1514</v>
      </c>
      <c r="P32" s="15">
        <v>1443</v>
      </c>
      <c r="Q32" s="14">
        <v>17960</v>
      </c>
      <c r="R32" s="14">
        <v>19673</v>
      </c>
      <c r="S32" s="16">
        <v>-8.7073654246937429E-2</v>
      </c>
      <c r="T32" s="14">
        <v>11604</v>
      </c>
      <c r="U32" s="16">
        <v>0.5477421578765943</v>
      </c>
      <c r="X32" s="342"/>
      <c r="Y32" s="342"/>
      <c r="Z32" s="11"/>
      <c r="AA32" s="11"/>
      <c r="AB32" s="11"/>
      <c r="AC32" s="11"/>
      <c r="AD32" s="11"/>
      <c r="AE32" s="11"/>
      <c r="AF32" s="11"/>
      <c r="AG32" s="11"/>
      <c r="AH32" s="11"/>
      <c r="AI32" s="11"/>
      <c r="AJ32" s="11"/>
      <c r="AK32" s="11"/>
      <c r="AL32" s="11"/>
      <c r="AM32" s="11"/>
      <c r="AN32" s="11"/>
      <c r="AO32" s="11"/>
      <c r="AP32" s="11"/>
      <c r="AQ32" s="11"/>
      <c r="AR32" s="11"/>
      <c r="AS32" s="11"/>
      <c r="AT32" s="11"/>
      <c r="AU32" s="11"/>
    </row>
    <row r="33" spans="1:47" s="2" customFormat="1" ht="14.5" customHeight="1" x14ac:dyDescent="0.35">
      <c r="A33" s="13" t="s">
        <v>46</v>
      </c>
      <c r="B33" s="14">
        <v>12939</v>
      </c>
      <c r="C33" s="14">
        <v>17458</v>
      </c>
      <c r="D33" s="14">
        <v>21384</v>
      </c>
      <c r="E33" s="15">
        <v>2377</v>
      </c>
      <c r="F33" s="15">
        <v>2671</v>
      </c>
      <c r="G33" s="15">
        <v>2682</v>
      </c>
      <c r="H33" s="15">
        <v>2744</v>
      </c>
      <c r="I33" s="15">
        <v>2991</v>
      </c>
      <c r="J33" s="15">
        <v>2492</v>
      </c>
      <c r="K33" s="15">
        <v>1180</v>
      </c>
      <c r="L33" s="15">
        <v>2144</v>
      </c>
      <c r="M33" s="15">
        <v>2451</v>
      </c>
      <c r="N33" s="15">
        <v>2555</v>
      </c>
      <c r="O33" s="15">
        <v>2806</v>
      </c>
      <c r="P33" s="15">
        <v>2707</v>
      </c>
      <c r="Q33" s="14">
        <v>27423</v>
      </c>
      <c r="R33" s="14">
        <v>19007</v>
      </c>
      <c r="S33" s="16">
        <v>0.44278423738622613</v>
      </c>
      <c r="T33" s="14">
        <v>10977</v>
      </c>
      <c r="U33" s="16">
        <v>1.4982235583492758</v>
      </c>
      <c r="Z33" s="11"/>
      <c r="AA33" s="11"/>
      <c r="AB33" s="11"/>
      <c r="AC33" s="11"/>
      <c r="AD33" s="11"/>
      <c r="AE33" s="11"/>
      <c r="AF33" s="11"/>
      <c r="AG33" s="11"/>
      <c r="AH33" s="11"/>
      <c r="AI33" s="11"/>
      <c r="AJ33" s="11"/>
      <c r="AK33" s="11"/>
      <c r="AL33" s="11"/>
      <c r="AM33" s="11"/>
      <c r="AN33" s="11"/>
      <c r="AO33" s="11"/>
      <c r="AP33" s="11"/>
      <c r="AQ33" s="11"/>
      <c r="AR33" s="11"/>
      <c r="AS33" s="11"/>
      <c r="AT33" s="11"/>
      <c r="AU33" s="11"/>
    </row>
    <row r="34" spans="1:47" s="2" customFormat="1" ht="14.5" customHeight="1" x14ac:dyDescent="0.35">
      <c r="A34" s="116" t="s">
        <v>47</v>
      </c>
      <c r="B34" s="117">
        <v>26111</v>
      </c>
      <c r="C34" s="117">
        <v>37642</v>
      </c>
      <c r="D34" s="117">
        <v>42877</v>
      </c>
      <c r="E34" s="117">
        <v>4197</v>
      </c>
      <c r="F34" s="117">
        <v>4684</v>
      </c>
      <c r="G34" s="117">
        <v>4428</v>
      </c>
      <c r="H34" s="117">
        <v>4326</v>
      </c>
      <c r="I34" s="117">
        <v>4632</v>
      </c>
      <c r="J34" s="117">
        <v>3937</v>
      </c>
      <c r="K34" s="117">
        <v>3171</v>
      </c>
      <c r="L34" s="117">
        <v>3436</v>
      </c>
      <c r="M34" s="117">
        <v>4025</v>
      </c>
      <c r="N34" s="117">
        <v>4274</v>
      </c>
      <c r="O34" s="117">
        <v>4320</v>
      </c>
      <c r="P34" s="117">
        <v>4150</v>
      </c>
      <c r="Q34" s="117">
        <v>45383</v>
      </c>
      <c r="R34" s="117">
        <v>38680</v>
      </c>
      <c r="S34" s="144">
        <v>0.1732936918304033</v>
      </c>
      <c r="T34" s="117">
        <v>22581</v>
      </c>
      <c r="U34" s="144">
        <v>1.0097869890616005</v>
      </c>
      <c r="Z34" s="11"/>
      <c r="AA34" s="11"/>
      <c r="AB34" s="11"/>
      <c r="AC34" s="11"/>
      <c r="AD34" s="11"/>
      <c r="AE34" s="11"/>
      <c r="AF34" s="11"/>
      <c r="AG34" s="11"/>
      <c r="AH34" s="11"/>
      <c r="AI34" s="11"/>
      <c r="AJ34" s="11"/>
      <c r="AK34" s="11"/>
      <c r="AL34" s="11"/>
      <c r="AM34" s="11"/>
      <c r="AN34" s="11"/>
      <c r="AO34" s="11"/>
      <c r="AP34" s="11"/>
      <c r="AQ34" s="11"/>
      <c r="AR34" s="11"/>
      <c r="AS34" s="11"/>
      <c r="AT34" s="11"/>
      <c r="AU34" s="11"/>
    </row>
    <row r="35" spans="1:47" s="2" customFormat="1" ht="14.5" customHeight="1" x14ac:dyDescent="0.35">
      <c r="A35" s="13" t="s">
        <v>48</v>
      </c>
      <c r="B35" s="14">
        <v>3094</v>
      </c>
      <c r="C35" s="14">
        <v>4571</v>
      </c>
      <c r="D35" s="14">
        <v>4692</v>
      </c>
      <c r="E35" s="18">
        <v>387</v>
      </c>
      <c r="F35" s="18">
        <v>413</v>
      </c>
      <c r="G35" s="18">
        <v>394</v>
      </c>
      <c r="H35" s="18">
        <v>403</v>
      </c>
      <c r="I35" s="18">
        <v>388</v>
      </c>
      <c r="J35" s="18">
        <v>365</v>
      </c>
      <c r="K35" s="18">
        <v>385</v>
      </c>
      <c r="L35" s="18">
        <v>468</v>
      </c>
      <c r="M35" s="18">
        <v>418</v>
      </c>
      <c r="N35" s="18">
        <v>420</v>
      </c>
      <c r="O35" s="18">
        <v>360</v>
      </c>
      <c r="P35" s="18">
        <v>392</v>
      </c>
      <c r="Q35" s="14">
        <v>4406</v>
      </c>
      <c r="R35" s="19">
        <v>4305</v>
      </c>
      <c r="S35" s="16">
        <v>2.3461091753774681E-2</v>
      </c>
      <c r="T35" s="19">
        <v>3771</v>
      </c>
      <c r="U35" s="16">
        <v>0.16839034738796074</v>
      </c>
      <c r="Z35" s="11"/>
      <c r="AA35" s="11"/>
      <c r="AB35" s="11"/>
      <c r="AC35" s="11"/>
      <c r="AD35" s="11"/>
      <c r="AE35" s="11"/>
      <c r="AF35" s="11"/>
      <c r="AG35" s="11"/>
      <c r="AH35" s="11"/>
      <c r="AI35" s="11"/>
      <c r="AJ35" s="11"/>
      <c r="AK35" s="11"/>
      <c r="AL35" s="11"/>
      <c r="AM35" s="11"/>
      <c r="AN35" s="11"/>
      <c r="AO35" s="11"/>
      <c r="AP35" s="11"/>
      <c r="AQ35" s="11"/>
      <c r="AR35" s="11"/>
      <c r="AS35" s="11"/>
      <c r="AT35" s="11"/>
      <c r="AU35" s="11"/>
    </row>
    <row r="36" spans="1:47" s="2" customFormat="1" ht="14.5" customHeight="1" x14ac:dyDescent="0.35">
      <c r="A36" s="13" t="s">
        <v>49</v>
      </c>
      <c r="B36" s="14">
        <v>503</v>
      </c>
      <c r="C36" s="14">
        <v>376</v>
      </c>
      <c r="D36" s="14">
        <v>378</v>
      </c>
      <c r="E36" s="18">
        <v>36</v>
      </c>
      <c r="F36" s="18">
        <v>40</v>
      </c>
      <c r="G36" s="18">
        <v>29</v>
      </c>
      <c r="H36" s="18">
        <v>39</v>
      </c>
      <c r="I36" s="18">
        <v>30</v>
      </c>
      <c r="J36" s="18">
        <v>21</v>
      </c>
      <c r="K36" s="18">
        <v>25</v>
      </c>
      <c r="L36" s="18">
        <v>33</v>
      </c>
      <c r="M36" s="18">
        <v>41</v>
      </c>
      <c r="N36" s="18">
        <v>45</v>
      </c>
      <c r="O36" s="18">
        <v>25</v>
      </c>
      <c r="P36" s="18">
        <v>34</v>
      </c>
      <c r="Q36" s="14">
        <v>362</v>
      </c>
      <c r="R36" s="19">
        <v>342</v>
      </c>
      <c r="S36" s="16">
        <v>5.8479532163742687E-2</v>
      </c>
      <c r="T36" s="19">
        <v>473</v>
      </c>
      <c r="U36" s="16">
        <v>-0.23467230443974629</v>
      </c>
      <c r="Z36" s="11"/>
      <c r="AA36" s="11"/>
      <c r="AB36" s="11"/>
      <c r="AC36" s="11"/>
      <c r="AD36" s="11"/>
      <c r="AE36" s="11"/>
      <c r="AF36" s="11"/>
      <c r="AG36" s="11"/>
      <c r="AH36" s="11"/>
      <c r="AI36" s="11"/>
      <c r="AJ36" s="11"/>
      <c r="AK36" s="11"/>
      <c r="AL36" s="11"/>
      <c r="AM36" s="11"/>
      <c r="AN36" s="11"/>
      <c r="AO36" s="11"/>
      <c r="AP36" s="11"/>
      <c r="AQ36" s="11"/>
      <c r="AR36" s="11"/>
      <c r="AS36" s="11"/>
      <c r="AT36" s="11"/>
      <c r="AU36" s="11"/>
    </row>
    <row r="37" spans="1:47" s="2" customFormat="1" ht="14.5" customHeight="1" x14ac:dyDescent="0.35">
      <c r="A37" s="13" t="s">
        <v>50</v>
      </c>
      <c r="B37" s="14">
        <v>136</v>
      </c>
      <c r="C37" s="14">
        <v>165</v>
      </c>
      <c r="D37" s="14">
        <v>179</v>
      </c>
      <c r="E37" s="15">
        <v>8</v>
      </c>
      <c r="F37" s="15">
        <v>21</v>
      </c>
      <c r="G37" s="15">
        <v>20</v>
      </c>
      <c r="H37" s="15">
        <v>19</v>
      </c>
      <c r="I37" s="15">
        <v>17</v>
      </c>
      <c r="J37" s="15">
        <v>19</v>
      </c>
      <c r="K37" s="15">
        <v>20</v>
      </c>
      <c r="L37" s="15">
        <v>13</v>
      </c>
      <c r="M37" s="15">
        <v>27</v>
      </c>
      <c r="N37" s="15">
        <v>33</v>
      </c>
      <c r="O37" s="15">
        <v>29</v>
      </c>
      <c r="P37" s="15">
        <v>18</v>
      </c>
      <c r="Q37" s="14">
        <v>236</v>
      </c>
      <c r="R37" s="19">
        <v>171</v>
      </c>
      <c r="S37" s="16">
        <v>0.38011695906432746</v>
      </c>
      <c r="T37" s="19">
        <v>121</v>
      </c>
      <c r="U37" s="16">
        <v>0.95041322314049592</v>
      </c>
      <c r="Z37" s="11"/>
      <c r="AA37" s="11"/>
      <c r="AB37" s="11"/>
      <c r="AC37" s="11"/>
      <c r="AD37" s="11"/>
      <c r="AE37" s="11"/>
      <c r="AF37" s="11"/>
      <c r="AG37" s="11"/>
      <c r="AH37" s="11"/>
      <c r="AI37" s="11"/>
      <c r="AJ37" s="11"/>
      <c r="AK37" s="11"/>
      <c r="AL37" s="11"/>
      <c r="AM37" s="11"/>
      <c r="AN37" s="11"/>
      <c r="AO37" s="11"/>
      <c r="AP37" s="11"/>
      <c r="AQ37" s="11"/>
      <c r="AR37" s="11"/>
      <c r="AS37" s="11"/>
      <c r="AT37" s="11"/>
      <c r="AU37" s="11"/>
    </row>
    <row r="38" spans="1:47" s="2" customFormat="1" ht="14.5" customHeight="1" x14ac:dyDescent="0.35">
      <c r="A38" s="116" t="s">
        <v>51</v>
      </c>
      <c r="B38" s="117">
        <v>72201</v>
      </c>
      <c r="C38" s="117">
        <v>89530</v>
      </c>
      <c r="D38" s="117">
        <v>101157</v>
      </c>
      <c r="E38" s="117">
        <v>9096</v>
      </c>
      <c r="F38" s="117">
        <v>10144</v>
      </c>
      <c r="G38" s="117">
        <v>9399</v>
      </c>
      <c r="H38" s="117">
        <v>9496</v>
      </c>
      <c r="I38" s="117">
        <v>9993</v>
      </c>
      <c r="J38" s="117">
        <v>8053</v>
      </c>
      <c r="K38" s="117">
        <v>7396</v>
      </c>
      <c r="L38" s="117">
        <v>7830</v>
      </c>
      <c r="M38" s="117">
        <v>8967</v>
      </c>
      <c r="N38" s="117">
        <v>9528</v>
      </c>
      <c r="O38" s="117">
        <v>9014</v>
      </c>
      <c r="P38" s="117">
        <v>8979</v>
      </c>
      <c r="Q38" s="117">
        <v>98799</v>
      </c>
      <c r="R38" s="117">
        <v>92061</v>
      </c>
      <c r="S38" s="144">
        <v>7.319060188353374E-2</v>
      </c>
      <c r="T38" s="117">
        <v>62015</v>
      </c>
      <c r="U38" s="144">
        <v>0.59314681931790691</v>
      </c>
      <c r="Z38" s="11"/>
      <c r="AA38" s="11"/>
      <c r="AB38" s="11"/>
      <c r="AC38" s="11"/>
      <c r="AD38" s="11"/>
      <c r="AE38" s="11"/>
      <c r="AF38" s="11"/>
      <c r="AG38" s="11"/>
      <c r="AH38" s="11"/>
      <c r="AI38" s="11"/>
      <c r="AJ38" s="11"/>
      <c r="AK38" s="11"/>
      <c r="AL38" s="11"/>
      <c r="AM38" s="11"/>
      <c r="AN38" s="11"/>
      <c r="AO38" s="11"/>
      <c r="AP38" s="11"/>
      <c r="AQ38" s="11"/>
      <c r="AR38" s="11"/>
      <c r="AS38" s="11"/>
      <c r="AT38" s="11"/>
      <c r="AU38" s="11"/>
    </row>
    <row r="39" spans="1:47" ht="30" customHeight="1" x14ac:dyDescent="0.35">
      <c r="A39" s="377" t="s">
        <v>52</v>
      </c>
      <c r="B39" s="377"/>
      <c r="C39" s="377"/>
      <c r="D39" s="377"/>
      <c r="E39" s="377"/>
      <c r="F39" s="377"/>
      <c r="G39" s="377"/>
      <c r="H39" s="377"/>
      <c r="I39" s="377"/>
      <c r="J39" s="377"/>
      <c r="K39" s="377"/>
      <c r="L39" s="377"/>
      <c r="M39" s="377"/>
      <c r="N39" s="377"/>
      <c r="O39" s="377"/>
      <c r="P39" s="377"/>
      <c r="Q39" s="377"/>
      <c r="R39" s="377"/>
      <c r="S39" s="377"/>
      <c r="T39" s="106"/>
    </row>
    <row r="40" spans="1:47" ht="12.65" customHeight="1" x14ac:dyDescent="0.35">
      <c r="A40" s="190"/>
      <c r="B40" s="190"/>
      <c r="C40" s="190"/>
      <c r="D40" s="190"/>
      <c r="E40" s="190"/>
      <c r="F40" s="190"/>
      <c r="G40" s="190"/>
      <c r="H40" s="190"/>
      <c r="I40" s="190"/>
      <c r="J40" s="190"/>
      <c r="K40" s="190"/>
      <c r="L40" s="190"/>
      <c r="M40" s="190"/>
      <c r="N40" s="336"/>
      <c r="O40" s="337"/>
      <c r="P40" s="336"/>
      <c r="Q40" s="338"/>
      <c r="R40" s="190"/>
      <c r="S40" s="190"/>
    </row>
    <row r="41" spans="1:47" ht="12.65" customHeight="1" x14ac:dyDescent="0.35">
      <c r="A41" s="190"/>
      <c r="B41" s="190"/>
      <c r="C41" s="190"/>
      <c r="D41" s="190"/>
      <c r="E41" s="190"/>
      <c r="F41" s="190"/>
      <c r="G41" s="190"/>
      <c r="H41" s="190"/>
      <c r="I41" s="190"/>
      <c r="J41" s="190"/>
      <c r="K41" s="190"/>
      <c r="L41" s="190"/>
      <c r="M41" s="190"/>
      <c r="N41" s="190"/>
      <c r="O41" s="190"/>
      <c r="P41" s="190"/>
      <c r="Q41" s="190"/>
      <c r="R41" s="190"/>
      <c r="S41" s="190"/>
    </row>
    <row r="42" spans="1:47" ht="15" customHeight="1" x14ac:dyDescent="0.35">
      <c r="A42" s="210" t="s">
        <v>29</v>
      </c>
      <c r="B42" s="373" t="s">
        <v>30</v>
      </c>
      <c r="C42" s="375" t="s">
        <v>31</v>
      </c>
      <c r="D42" s="375" t="s">
        <v>32</v>
      </c>
      <c r="E42" s="365">
        <v>45809</v>
      </c>
      <c r="F42" s="365">
        <v>45839</v>
      </c>
      <c r="G42" s="365">
        <v>45870</v>
      </c>
      <c r="H42" s="365">
        <v>45901</v>
      </c>
      <c r="I42" s="365">
        <v>45931</v>
      </c>
      <c r="J42" s="365">
        <v>45962</v>
      </c>
      <c r="K42" s="365">
        <v>45992</v>
      </c>
      <c r="L42" s="365">
        <v>46023</v>
      </c>
      <c r="M42" s="365">
        <v>46054</v>
      </c>
      <c r="N42" s="365">
        <v>46082</v>
      </c>
      <c r="O42" s="365">
        <v>46113</v>
      </c>
      <c r="P42" s="365">
        <v>46143</v>
      </c>
      <c r="Q42" s="369" t="s">
        <v>33</v>
      </c>
      <c r="R42" s="369" t="s">
        <v>34</v>
      </c>
      <c r="S42" s="365" t="s">
        <v>35</v>
      </c>
      <c r="T42" s="369" t="s">
        <v>36</v>
      </c>
      <c r="U42" s="365" t="s">
        <v>37</v>
      </c>
    </row>
    <row r="43" spans="1:47" ht="28" customHeight="1" x14ac:dyDescent="0.35">
      <c r="A43" s="211" t="s">
        <v>28</v>
      </c>
      <c r="B43" s="374"/>
      <c r="C43" s="376"/>
      <c r="D43" s="376"/>
      <c r="E43" s="366"/>
      <c r="F43" s="366"/>
      <c r="G43" s="366"/>
      <c r="H43" s="366"/>
      <c r="I43" s="366"/>
      <c r="J43" s="366"/>
      <c r="K43" s="366"/>
      <c r="L43" s="366"/>
      <c r="M43" s="366"/>
      <c r="N43" s="366"/>
      <c r="O43" s="366"/>
      <c r="P43" s="366"/>
      <c r="Q43" s="370"/>
      <c r="R43" s="370"/>
      <c r="S43" s="366"/>
      <c r="T43" s="370"/>
      <c r="U43" s="366"/>
    </row>
    <row r="44" spans="1:47" ht="14.5" customHeight="1" x14ac:dyDescent="0.35">
      <c r="A44" s="13" t="s">
        <v>38</v>
      </c>
      <c r="B44" s="14">
        <v>2169</v>
      </c>
      <c r="C44" s="14">
        <v>2163</v>
      </c>
      <c r="D44" s="14">
        <v>2772</v>
      </c>
      <c r="E44" s="15">
        <v>280</v>
      </c>
      <c r="F44" s="15">
        <v>247</v>
      </c>
      <c r="G44" s="15">
        <v>260</v>
      </c>
      <c r="H44" s="15">
        <v>275</v>
      </c>
      <c r="I44" s="15">
        <v>260</v>
      </c>
      <c r="J44" s="15">
        <v>234</v>
      </c>
      <c r="K44" s="15">
        <v>222</v>
      </c>
      <c r="L44" s="15">
        <v>207</v>
      </c>
      <c r="M44" s="15">
        <v>231</v>
      </c>
      <c r="N44" s="15">
        <v>289</v>
      </c>
      <c r="O44" s="15">
        <v>238</v>
      </c>
      <c r="P44" s="15">
        <v>242</v>
      </c>
      <c r="Q44" s="14">
        <v>2705</v>
      </c>
      <c r="R44" s="14">
        <v>2492</v>
      </c>
      <c r="S44" s="16">
        <v>8.547351524879615E-2</v>
      </c>
      <c r="T44" s="14">
        <v>1659</v>
      </c>
      <c r="U44" s="16">
        <v>0.63050030138637736</v>
      </c>
    </row>
    <row r="45" spans="1:47" ht="14.5" customHeight="1" x14ac:dyDescent="0.35">
      <c r="A45" s="13" t="s">
        <v>39</v>
      </c>
      <c r="B45" s="14">
        <v>20499</v>
      </c>
      <c r="C45" s="14">
        <v>23648</v>
      </c>
      <c r="D45" s="14">
        <v>26758</v>
      </c>
      <c r="E45" s="15">
        <v>2117</v>
      </c>
      <c r="F45" s="15">
        <v>2483</v>
      </c>
      <c r="G45" s="15">
        <v>2219</v>
      </c>
      <c r="H45" s="15">
        <v>2357</v>
      </c>
      <c r="I45" s="15">
        <v>2658</v>
      </c>
      <c r="J45" s="15">
        <v>1849</v>
      </c>
      <c r="K45" s="15">
        <v>1842</v>
      </c>
      <c r="L45" s="15">
        <v>1734</v>
      </c>
      <c r="M45" s="15">
        <v>2040</v>
      </c>
      <c r="N45" s="15">
        <v>2166</v>
      </c>
      <c r="O45" s="15">
        <v>1833</v>
      </c>
      <c r="P45" s="15">
        <v>1848</v>
      </c>
      <c r="Q45" s="14">
        <v>23029</v>
      </c>
      <c r="R45" s="14">
        <v>24641</v>
      </c>
      <c r="S45" s="16">
        <v>-6.5419422913031128E-2</v>
      </c>
      <c r="T45" s="14">
        <v>17089</v>
      </c>
      <c r="U45" s="16">
        <v>0.34759201825735853</v>
      </c>
    </row>
    <row r="46" spans="1:47" ht="14.5" customHeight="1" x14ac:dyDescent="0.35">
      <c r="A46" s="13" t="s">
        <v>40</v>
      </c>
      <c r="B46" s="14">
        <v>1546</v>
      </c>
      <c r="C46" s="14">
        <v>1740</v>
      </c>
      <c r="D46" s="14">
        <v>1903</v>
      </c>
      <c r="E46" s="15">
        <v>185</v>
      </c>
      <c r="F46" s="15">
        <v>204</v>
      </c>
      <c r="G46" s="15">
        <v>189</v>
      </c>
      <c r="H46" s="15">
        <v>235</v>
      </c>
      <c r="I46" s="15">
        <v>221</v>
      </c>
      <c r="J46" s="15">
        <v>239</v>
      </c>
      <c r="K46" s="15">
        <v>204</v>
      </c>
      <c r="L46" s="15">
        <v>185</v>
      </c>
      <c r="M46" s="15">
        <v>244</v>
      </c>
      <c r="N46" s="15">
        <v>234</v>
      </c>
      <c r="O46" s="15">
        <v>213</v>
      </c>
      <c r="P46" s="15">
        <v>255</v>
      </c>
      <c r="Q46" s="14">
        <v>2423</v>
      </c>
      <c r="R46" s="14">
        <v>1718</v>
      </c>
      <c r="S46" s="16">
        <v>0.41036088474970894</v>
      </c>
      <c r="T46" s="14">
        <v>1881</v>
      </c>
      <c r="U46" s="16">
        <v>0.28814460393407759</v>
      </c>
    </row>
    <row r="47" spans="1:47" ht="14.5" customHeight="1" x14ac:dyDescent="0.35">
      <c r="A47" s="13" t="s">
        <v>41</v>
      </c>
      <c r="B47" s="14">
        <v>2741</v>
      </c>
      <c r="C47" s="14">
        <v>2252</v>
      </c>
      <c r="D47" s="14">
        <v>3017</v>
      </c>
      <c r="E47" s="15">
        <v>258</v>
      </c>
      <c r="F47" s="15">
        <v>277</v>
      </c>
      <c r="G47" s="15">
        <v>300</v>
      </c>
      <c r="H47" s="15">
        <v>247</v>
      </c>
      <c r="I47" s="15">
        <v>222</v>
      </c>
      <c r="J47" s="15">
        <v>140</v>
      </c>
      <c r="K47" s="15">
        <v>216</v>
      </c>
      <c r="L47" s="15">
        <v>190</v>
      </c>
      <c r="M47" s="15">
        <v>193</v>
      </c>
      <c r="N47" s="15">
        <v>202</v>
      </c>
      <c r="O47" s="15">
        <v>144</v>
      </c>
      <c r="P47" s="15">
        <v>165</v>
      </c>
      <c r="Q47" s="14">
        <v>2296</v>
      </c>
      <c r="R47" s="14">
        <v>2759</v>
      </c>
      <c r="S47" s="16">
        <v>-0.16781442551649148</v>
      </c>
      <c r="T47" s="14">
        <v>1435</v>
      </c>
      <c r="U47" s="16">
        <v>0.6</v>
      </c>
    </row>
    <row r="48" spans="1:47" ht="14.5" customHeight="1" x14ac:dyDescent="0.35">
      <c r="A48" s="13" t="s">
        <v>42</v>
      </c>
      <c r="B48" s="14">
        <v>13847</v>
      </c>
      <c r="C48" s="14">
        <v>15164</v>
      </c>
      <c r="D48" s="14">
        <v>16751</v>
      </c>
      <c r="E48" s="15">
        <v>1474</v>
      </c>
      <c r="F48" s="15">
        <v>1604</v>
      </c>
      <c r="G48" s="15">
        <v>1404</v>
      </c>
      <c r="H48" s="15">
        <v>1431</v>
      </c>
      <c r="I48" s="15">
        <v>1404</v>
      </c>
      <c r="J48" s="15">
        <v>1117</v>
      </c>
      <c r="K48" s="15">
        <v>1179</v>
      </c>
      <c r="L48" s="15">
        <v>1416</v>
      </c>
      <c r="M48" s="15">
        <v>1559</v>
      </c>
      <c r="N48" s="15">
        <v>1670</v>
      </c>
      <c r="O48" s="15">
        <v>1660</v>
      </c>
      <c r="P48" s="15">
        <v>1648</v>
      </c>
      <c r="Q48" s="14">
        <v>16092</v>
      </c>
      <c r="R48" s="14">
        <v>15277</v>
      </c>
      <c r="S48" s="16">
        <v>5.3348170452313937E-2</v>
      </c>
      <c r="T48" s="14">
        <v>11578</v>
      </c>
      <c r="U48" s="16">
        <v>0.38987735360165832</v>
      </c>
    </row>
    <row r="49" spans="1:21" ht="14.5" customHeight="1" x14ac:dyDescent="0.35">
      <c r="A49" s="13" t="s">
        <v>43</v>
      </c>
      <c r="B49" s="14">
        <v>1555</v>
      </c>
      <c r="C49" s="14">
        <v>1809</v>
      </c>
      <c r="D49" s="14">
        <v>1830</v>
      </c>
      <c r="E49" s="15">
        <v>154</v>
      </c>
      <c r="F49" s="15">
        <v>171</v>
      </c>
      <c r="G49" s="15">
        <v>156</v>
      </c>
      <c r="H49" s="15">
        <v>164</v>
      </c>
      <c r="I49" s="15">
        <v>161</v>
      </c>
      <c r="J49" s="15">
        <v>132</v>
      </c>
      <c r="K49" s="15">
        <v>132</v>
      </c>
      <c r="L49" s="15">
        <v>148</v>
      </c>
      <c r="M49" s="15">
        <v>189</v>
      </c>
      <c r="N49" s="15">
        <v>195</v>
      </c>
      <c r="O49" s="15">
        <v>192</v>
      </c>
      <c r="P49" s="15">
        <v>227</v>
      </c>
      <c r="Q49" s="14">
        <v>1867</v>
      </c>
      <c r="R49" s="14">
        <v>1676</v>
      </c>
      <c r="S49" s="16">
        <v>0.11396181384248211</v>
      </c>
      <c r="T49" s="14">
        <v>1427</v>
      </c>
      <c r="U49" s="16">
        <v>0.30833917309039943</v>
      </c>
    </row>
    <row r="50" spans="1:21" ht="14.5" customHeight="1" x14ac:dyDescent="0.35">
      <c r="A50" s="212" t="s">
        <v>44</v>
      </c>
      <c r="B50" s="213">
        <v>42357</v>
      </c>
      <c r="C50" s="213">
        <v>46776</v>
      </c>
      <c r="D50" s="213">
        <v>53031</v>
      </c>
      <c r="E50" s="213">
        <v>4468</v>
      </c>
      <c r="F50" s="213">
        <v>4986</v>
      </c>
      <c r="G50" s="213">
        <v>4528</v>
      </c>
      <c r="H50" s="213">
        <v>4709</v>
      </c>
      <c r="I50" s="213">
        <v>4926</v>
      </c>
      <c r="J50" s="213">
        <v>3711</v>
      </c>
      <c r="K50" s="213">
        <v>3795</v>
      </c>
      <c r="L50" s="213">
        <v>3880</v>
      </c>
      <c r="M50" s="213">
        <v>4456</v>
      </c>
      <c r="N50" s="213">
        <v>4756</v>
      </c>
      <c r="O50" s="213">
        <v>4280</v>
      </c>
      <c r="P50" s="213">
        <v>4385</v>
      </c>
      <c r="Q50" s="213">
        <v>48412</v>
      </c>
      <c r="R50" s="213">
        <v>48563</v>
      </c>
      <c r="S50" s="214">
        <v>-3.1093630953606655E-3</v>
      </c>
      <c r="T50" s="213">
        <v>35069</v>
      </c>
      <c r="U50" s="214">
        <v>0.38047848527189254</v>
      </c>
    </row>
    <row r="51" spans="1:21" ht="14.5" customHeight="1" x14ac:dyDescent="0.35">
      <c r="A51" s="21"/>
      <c r="B51" s="22"/>
      <c r="C51" s="22"/>
      <c r="D51" s="22"/>
      <c r="E51" s="22"/>
      <c r="F51" s="22"/>
      <c r="G51" s="22"/>
      <c r="H51" s="22"/>
      <c r="I51" s="22"/>
      <c r="J51" s="22"/>
      <c r="K51" s="22"/>
      <c r="L51" s="22"/>
      <c r="M51" s="22"/>
      <c r="N51" s="22"/>
      <c r="O51" s="22"/>
      <c r="P51" s="22"/>
      <c r="Q51" s="22"/>
      <c r="R51" s="22"/>
      <c r="S51" s="22"/>
      <c r="T51" s="193"/>
      <c r="U51" s="193"/>
    </row>
    <row r="52" spans="1:21" ht="14.5" customHeight="1" x14ac:dyDescent="0.35"/>
    <row r="53" spans="1:21" ht="22.5" customHeight="1" x14ac:dyDescent="0.35">
      <c r="A53" s="248" t="s">
        <v>29</v>
      </c>
      <c r="B53" s="367" t="s">
        <v>30</v>
      </c>
      <c r="C53" s="367" t="s">
        <v>31</v>
      </c>
      <c r="D53" s="367" t="s">
        <v>32</v>
      </c>
      <c r="E53" s="363">
        <v>45809</v>
      </c>
      <c r="F53" s="363">
        <v>45839</v>
      </c>
      <c r="G53" s="363">
        <v>45870</v>
      </c>
      <c r="H53" s="363">
        <v>45901</v>
      </c>
      <c r="I53" s="363">
        <v>45931</v>
      </c>
      <c r="J53" s="363">
        <v>45962</v>
      </c>
      <c r="K53" s="363">
        <v>45992</v>
      </c>
      <c r="L53" s="363">
        <v>46023</v>
      </c>
      <c r="M53" s="363">
        <v>46054</v>
      </c>
      <c r="N53" s="363">
        <v>46082</v>
      </c>
      <c r="O53" s="363">
        <v>46113</v>
      </c>
      <c r="P53" s="363">
        <v>46143</v>
      </c>
      <c r="Q53" s="361" t="s">
        <v>33</v>
      </c>
      <c r="R53" s="361" t="s">
        <v>34</v>
      </c>
      <c r="S53" s="363" t="s">
        <v>35</v>
      </c>
      <c r="T53" s="361" t="s">
        <v>36</v>
      </c>
      <c r="U53" s="363" t="s">
        <v>37</v>
      </c>
    </row>
    <row r="54" spans="1:21" ht="29.25" customHeight="1" x14ac:dyDescent="0.35">
      <c r="A54" s="249" t="s">
        <v>28</v>
      </c>
      <c r="B54" s="368"/>
      <c r="C54" s="368"/>
      <c r="D54" s="368"/>
      <c r="E54" s="364"/>
      <c r="F54" s="364"/>
      <c r="G54" s="364"/>
      <c r="H54" s="364"/>
      <c r="I54" s="364"/>
      <c r="J54" s="364"/>
      <c r="K54" s="364"/>
      <c r="L54" s="364"/>
      <c r="M54" s="364"/>
      <c r="N54" s="364"/>
      <c r="O54" s="364"/>
      <c r="P54" s="364"/>
      <c r="Q54" s="362"/>
      <c r="R54" s="362"/>
      <c r="S54" s="364"/>
      <c r="T54" s="362"/>
      <c r="U54" s="364"/>
    </row>
    <row r="55" spans="1:21" ht="14.5" customHeight="1" x14ac:dyDescent="0.35">
      <c r="A55" s="13" t="s">
        <v>45</v>
      </c>
      <c r="B55" s="14">
        <v>13172</v>
      </c>
      <c r="C55" s="14">
        <v>20184</v>
      </c>
      <c r="D55" s="14">
        <v>21493</v>
      </c>
      <c r="E55" s="15">
        <v>1820</v>
      </c>
      <c r="F55" s="15">
        <v>2013</v>
      </c>
      <c r="G55" s="15">
        <v>1746</v>
      </c>
      <c r="H55" s="15">
        <v>1582</v>
      </c>
      <c r="I55" s="15">
        <v>1641</v>
      </c>
      <c r="J55" s="15">
        <v>1445</v>
      </c>
      <c r="K55" s="15">
        <v>1991</v>
      </c>
      <c r="L55" s="15">
        <v>1292</v>
      </c>
      <c r="M55" s="15">
        <v>1574</v>
      </c>
      <c r="N55" s="15">
        <v>1719</v>
      </c>
      <c r="O55" s="15">
        <v>1514</v>
      </c>
      <c r="P55" s="15">
        <v>1443</v>
      </c>
      <c r="Q55" s="14">
        <v>17960</v>
      </c>
      <c r="R55" s="14">
        <v>19673</v>
      </c>
      <c r="S55" s="16">
        <v>-8.7073654246937429E-2</v>
      </c>
      <c r="T55" s="14">
        <v>11604</v>
      </c>
      <c r="U55" s="16">
        <v>0.5477421578765943</v>
      </c>
    </row>
    <row r="56" spans="1:21" ht="14.5" customHeight="1" x14ac:dyDescent="0.35">
      <c r="A56" s="13" t="s">
        <v>46</v>
      </c>
      <c r="B56" s="14">
        <v>12939</v>
      </c>
      <c r="C56" s="14">
        <v>17458</v>
      </c>
      <c r="D56" s="14">
        <v>21384</v>
      </c>
      <c r="E56" s="15">
        <v>2377</v>
      </c>
      <c r="F56" s="15">
        <v>2671</v>
      </c>
      <c r="G56" s="15">
        <v>2682</v>
      </c>
      <c r="H56" s="15">
        <v>2744</v>
      </c>
      <c r="I56" s="15">
        <v>2991</v>
      </c>
      <c r="J56" s="15">
        <v>2492</v>
      </c>
      <c r="K56" s="15">
        <v>1180</v>
      </c>
      <c r="L56" s="15">
        <v>2144</v>
      </c>
      <c r="M56" s="15">
        <v>2451</v>
      </c>
      <c r="N56" s="15">
        <v>2555</v>
      </c>
      <c r="O56" s="15">
        <v>2806</v>
      </c>
      <c r="P56" s="15">
        <v>2707</v>
      </c>
      <c r="Q56" s="14">
        <v>27423</v>
      </c>
      <c r="R56" s="14">
        <v>19007</v>
      </c>
      <c r="S56" s="16">
        <v>0.44278423738622613</v>
      </c>
      <c r="T56" s="14">
        <v>10977</v>
      </c>
      <c r="U56" s="16">
        <v>1.4982235583492758</v>
      </c>
    </row>
    <row r="57" spans="1:21" ht="14.5" customHeight="1" x14ac:dyDescent="0.35">
      <c r="A57" s="250" t="s">
        <v>47</v>
      </c>
      <c r="B57" s="251">
        <v>26111</v>
      </c>
      <c r="C57" s="251">
        <v>37642</v>
      </c>
      <c r="D57" s="251">
        <v>42877</v>
      </c>
      <c r="E57" s="251">
        <v>4197</v>
      </c>
      <c r="F57" s="251">
        <v>4684</v>
      </c>
      <c r="G57" s="251">
        <v>4428</v>
      </c>
      <c r="H57" s="251">
        <v>4326</v>
      </c>
      <c r="I57" s="251">
        <v>4632</v>
      </c>
      <c r="J57" s="251">
        <v>3937</v>
      </c>
      <c r="K57" s="251">
        <v>3171</v>
      </c>
      <c r="L57" s="251">
        <v>3436</v>
      </c>
      <c r="M57" s="251">
        <v>4025</v>
      </c>
      <c r="N57" s="251">
        <v>4274</v>
      </c>
      <c r="O57" s="251">
        <v>4320</v>
      </c>
      <c r="P57" s="251">
        <v>4150</v>
      </c>
      <c r="Q57" s="251">
        <v>45383</v>
      </c>
      <c r="R57" s="251">
        <v>38680</v>
      </c>
      <c r="S57" s="252">
        <v>0.1732936918304033</v>
      </c>
      <c r="T57" s="251">
        <v>22581</v>
      </c>
      <c r="U57" s="252">
        <v>1.0097869890616005</v>
      </c>
    </row>
    <row r="58" spans="1:21" ht="14.5" customHeight="1" x14ac:dyDescent="0.35"/>
    <row r="59" spans="1:21" ht="14.5" customHeight="1" x14ac:dyDescent="0.35"/>
    <row r="60" spans="1:21" ht="23.25" customHeight="1" x14ac:dyDescent="0.35">
      <c r="A60" s="205" t="s">
        <v>29</v>
      </c>
      <c r="B60" s="359" t="s">
        <v>30</v>
      </c>
      <c r="C60" s="359" t="s">
        <v>31</v>
      </c>
      <c r="D60" s="359" t="s">
        <v>32</v>
      </c>
      <c r="E60" s="357">
        <v>45809</v>
      </c>
      <c r="F60" s="357">
        <v>45839</v>
      </c>
      <c r="G60" s="357">
        <v>45870</v>
      </c>
      <c r="H60" s="357">
        <v>45901</v>
      </c>
      <c r="I60" s="357">
        <v>45931</v>
      </c>
      <c r="J60" s="357">
        <v>45962</v>
      </c>
      <c r="K60" s="357">
        <v>45992</v>
      </c>
      <c r="L60" s="357">
        <v>46023</v>
      </c>
      <c r="M60" s="357">
        <v>46054</v>
      </c>
      <c r="N60" s="357">
        <v>46082</v>
      </c>
      <c r="O60" s="357">
        <v>46113</v>
      </c>
      <c r="P60" s="357">
        <v>46143</v>
      </c>
      <c r="Q60" s="355" t="s">
        <v>33</v>
      </c>
      <c r="R60" s="355" t="s">
        <v>34</v>
      </c>
      <c r="S60" s="357" t="s">
        <v>35</v>
      </c>
      <c r="T60" s="355" t="s">
        <v>36</v>
      </c>
      <c r="U60" s="357" t="s">
        <v>37</v>
      </c>
    </row>
    <row r="61" spans="1:21" ht="21" customHeight="1" x14ac:dyDescent="0.35">
      <c r="A61" s="206" t="s">
        <v>28</v>
      </c>
      <c r="B61" s="360"/>
      <c r="C61" s="360"/>
      <c r="D61" s="360"/>
      <c r="E61" s="358"/>
      <c r="F61" s="358"/>
      <c r="G61" s="358"/>
      <c r="H61" s="358"/>
      <c r="I61" s="358"/>
      <c r="J61" s="358"/>
      <c r="K61" s="358"/>
      <c r="L61" s="358"/>
      <c r="M61" s="358"/>
      <c r="N61" s="358"/>
      <c r="O61" s="358"/>
      <c r="P61" s="358"/>
      <c r="Q61" s="356"/>
      <c r="R61" s="356"/>
      <c r="S61" s="358"/>
      <c r="T61" s="356"/>
      <c r="U61" s="358"/>
    </row>
    <row r="62" spans="1:21" ht="14.5" customHeight="1" x14ac:dyDescent="0.35">
      <c r="A62" s="13" t="s">
        <v>48</v>
      </c>
      <c r="B62" s="14">
        <v>3094</v>
      </c>
      <c r="C62" s="14">
        <v>4571</v>
      </c>
      <c r="D62" s="14">
        <v>4692</v>
      </c>
      <c r="E62" s="18">
        <v>387</v>
      </c>
      <c r="F62" s="18">
        <v>413</v>
      </c>
      <c r="G62" s="18">
        <v>394</v>
      </c>
      <c r="H62" s="18">
        <v>403</v>
      </c>
      <c r="I62" s="18">
        <v>388</v>
      </c>
      <c r="J62" s="18">
        <v>365</v>
      </c>
      <c r="K62" s="18">
        <v>385</v>
      </c>
      <c r="L62" s="18">
        <v>468</v>
      </c>
      <c r="M62" s="18">
        <v>418</v>
      </c>
      <c r="N62" s="18">
        <v>420</v>
      </c>
      <c r="O62" s="18">
        <v>360</v>
      </c>
      <c r="P62" s="18">
        <v>392</v>
      </c>
      <c r="Q62" s="14">
        <v>4406</v>
      </c>
      <c r="R62" s="19">
        <v>4305</v>
      </c>
      <c r="S62" s="16">
        <v>2.3461091753774681E-2</v>
      </c>
      <c r="T62" s="19">
        <v>3771</v>
      </c>
      <c r="U62" s="16">
        <v>0.16839034738796074</v>
      </c>
    </row>
    <row r="63" spans="1:21" ht="14.5" customHeight="1" x14ac:dyDescent="0.35">
      <c r="A63" s="13" t="s">
        <v>49</v>
      </c>
      <c r="B63" s="14">
        <v>503</v>
      </c>
      <c r="C63" s="14">
        <v>376</v>
      </c>
      <c r="D63" s="14">
        <v>378</v>
      </c>
      <c r="E63" s="18">
        <v>36</v>
      </c>
      <c r="F63" s="18">
        <v>40</v>
      </c>
      <c r="G63" s="18">
        <v>29</v>
      </c>
      <c r="H63" s="18">
        <v>39</v>
      </c>
      <c r="I63" s="18">
        <v>30</v>
      </c>
      <c r="J63" s="18">
        <v>21</v>
      </c>
      <c r="K63" s="18">
        <v>25</v>
      </c>
      <c r="L63" s="18">
        <v>33</v>
      </c>
      <c r="M63" s="18">
        <v>41</v>
      </c>
      <c r="N63" s="18">
        <v>45</v>
      </c>
      <c r="O63" s="18">
        <v>25</v>
      </c>
      <c r="P63" s="18">
        <v>34</v>
      </c>
      <c r="Q63" s="14">
        <v>362</v>
      </c>
      <c r="R63" s="19">
        <v>342</v>
      </c>
      <c r="S63" s="16">
        <v>5.8479532163742687E-2</v>
      </c>
      <c r="T63" s="19">
        <v>473</v>
      </c>
      <c r="U63" s="16">
        <v>-0.23467230443974629</v>
      </c>
    </row>
    <row r="64" spans="1:21" ht="14.5" customHeight="1" x14ac:dyDescent="0.35">
      <c r="A64" s="13" t="s">
        <v>50</v>
      </c>
      <c r="B64" s="14">
        <v>136</v>
      </c>
      <c r="C64" s="14">
        <v>165</v>
      </c>
      <c r="D64" s="14">
        <v>179</v>
      </c>
      <c r="E64" s="15">
        <v>8</v>
      </c>
      <c r="F64" s="15">
        <v>21</v>
      </c>
      <c r="G64" s="15">
        <v>20</v>
      </c>
      <c r="H64" s="15">
        <v>19</v>
      </c>
      <c r="I64" s="15">
        <v>17</v>
      </c>
      <c r="J64" s="15">
        <v>19</v>
      </c>
      <c r="K64" s="15">
        <v>20</v>
      </c>
      <c r="L64" s="15">
        <v>13</v>
      </c>
      <c r="M64" s="15">
        <v>27</v>
      </c>
      <c r="N64" s="15">
        <v>33</v>
      </c>
      <c r="O64" s="15">
        <v>29</v>
      </c>
      <c r="P64" s="15">
        <v>18</v>
      </c>
      <c r="Q64" s="14">
        <v>236</v>
      </c>
      <c r="R64" s="19">
        <v>171</v>
      </c>
      <c r="S64" s="16">
        <v>0.38011695906432746</v>
      </c>
      <c r="T64" s="19">
        <v>121</v>
      </c>
      <c r="U64" s="16">
        <v>0.95041322314049592</v>
      </c>
    </row>
    <row r="65" spans="1:21" ht="14.5" customHeight="1" x14ac:dyDescent="0.35">
      <c r="A65" s="207" t="s">
        <v>53</v>
      </c>
      <c r="B65" s="208">
        <v>3733</v>
      </c>
      <c r="C65" s="208">
        <v>5112</v>
      </c>
      <c r="D65" s="208">
        <v>5249</v>
      </c>
      <c r="E65" s="208">
        <v>431</v>
      </c>
      <c r="F65" s="208">
        <v>474</v>
      </c>
      <c r="G65" s="208">
        <v>443</v>
      </c>
      <c r="H65" s="208">
        <v>461</v>
      </c>
      <c r="I65" s="208">
        <v>435</v>
      </c>
      <c r="J65" s="208">
        <v>405</v>
      </c>
      <c r="K65" s="208">
        <v>430</v>
      </c>
      <c r="L65" s="208">
        <v>514</v>
      </c>
      <c r="M65" s="208">
        <v>486</v>
      </c>
      <c r="N65" s="208">
        <v>498</v>
      </c>
      <c r="O65" s="208">
        <v>414</v>
      </c>
      <c r="P65" s="208">
        <v>444</v>
      </c>
      <c r="Q65" s="208">
        <v>5004</v>
      </c>
      <c r="R65" s="208">
        <v>4818</v>
      </c>
      <c r="S65" s="209">
        <v>3.8605230386052306E-2</v>
      </c>
      <c r="T65" s="208">
        <v>4365</v>
      </c>
      <c r="U65" s="209">
        <v>0.14639175257731959</v>
      </c>
    </row>
    <row r="66" spans="1:21" ht="14.5" customHeight="1" x14ac:dyDescent="0.35">
      <c r="A66" s="21"/>
      <c r="B66" s="22"/>
      <c r="C66" s="22"/>
      <c r="D66" s="22"/>
      <c r="E66" s="22"/>
      <c r="F66" s="22"/>
      <c r="G66" s="22"/>
      <c r="H66" s="22"/>
      <c r="I66" s="22"/>
      <c r="J66" s="22"/>
      <c r="K66" s="22"/>
      <c r="L66" s="22"/>
      <c r="M66" s="22"/>
      <c r="N66" s="22"/>
      <c r="O66" s="22"/>
      <c r="P66" s="22"/>
      <c r="Q66" s="22"/>
      <c r="R66" s="22"/>
      <c r="S66" s="22"/>
      <c r="T66" s="193"/>
      <c r="U66" s="193"/>
    </row>
    <row r="67" spans="1:21" ht="14.5" customHeight="1" x14ac:dyDescent="0.35">
      <c r="A67" s="21"/>
      <c r="B67" s="22"/>
      <c r="C67" s="22"/>
      <c r="D67" s="22"/>
      <c r="E67" s="22"/>
      <c r="F67" s="22"/>
      <c r="G67" s="22"/>
      <c r="H67" s="22"/>
      <c r="I67" s="22"/>
      <c r="J67" s="22"/>
      <c r="K67" s="22"/>
      <c r="L67" s="22"/>
      <c r="M67" s="22"/>
      <c r="N67" s="22"/>
      <c r="O67" s="22"/>
      <c r="P67" s="22"/>
      <c r="Q67" s="22"/>
      <c r="R67" s="22"/>
      <c r="S67" s="22"/>
      <c r="T67" s="193"/>
      <c r="U67" s="193"/>
    </row>
    <row r="68" spans="1:21" ht="22.5" customHeight="1" x14ac:dyDescent="0.35">
      <c r="A68" s="114" t="s">
        <v>29</v>
      </c>
      <c r="B68" s="353" t="s">
        <v>30</v>
      </c>
      <c r="C68" s="353" t="s">
        <v>31</v>
      </c>
      <c r="D68" s="353" t="s">
        <v>32</v>
      </c>
      <c r="E68" s="351">
        <v>45809</v>
      </c>
      <c r="F68" s="351">
        <v>45839</v>
      </c>
      <c r="G68" s="351">
        <v>45870</v>
      </c>
      <c r="H68" s="351">
        <v>45901</v>
      </c>
      <c r="I68" s="351">
        <v>45931</v>
      </c>
      <c r="J68" s="351">
        <v>45962</v>
      </c>
      <c r="K68" s="351">
        <v>45992</v>
      </c>
      <c r="L68" s="351">
        <v>46023</v>
      </c>
      <c r="M68" s="351">
        <v>46054</v>
      </c>
      <c r="N68" s="351">
        <v>46082</v>
      </c>
      <c r="O68" s="351">
        <v>46113</v>
      </c>
      <c r="P68" s="351">
        <v>46143</v>
      </c>
      <c r="Q68" s="349" t="s">
        <v>33</v>
      </c>
      <c r="R68" s="349" t="s">
        <v>34</v>
      </c>
      <c r="S68" s="351" t="s">
        <v>35</v>
      </c>
      <c r="T68" s="349" t="s">
        <v>36</v>
      </c>
      <c r="U68" s="351" t="s">
        <v>37</v>
      </c>
    </row>
    <row r="69" spans="1:21" ht="23.25" customHeight="1" x14ac:dyDescent="0.35">
      <c r="A69" s="147" t="s">
        <v>28</v>
      </c>
      <c r="B69" s="354"/>
      <c r="C69" s="354"/>
      <c r="D69" s="354"/>
      <c r="E69" s="352"/>
      <c r="F69" s="352"/>
      <c r="G69" s="352"/>
      <c r="H69" s="352"/>
      <c r="I69" s="352"/>
      <c r="J69" s="352"/>
      <c r="K69" s="352"/>
      <c r="L69" s="352"/>
      <c r="M69" s="352"/>
      <c r="N69" s="352"/>
      <c r="O69" s="352"/>
      <c r="P69" s="352"/>
      <c r="Q69" s="350"/>
      <c r="R69" s="350"/>
      <c r="S69" s="352"/>
      <c r="T69" s="350"/>
      <c r="U69" s="352"/>
    </row>
    <row r="70" spans="1:21" ht="23.5" customHeight="1" x14ac:dyDescent="0.35">
      <c r="A70" s="116" t="s">
        <v>51</v>
      </c>
      <c r="B70" s="117">
        <v>72201</v>
      </c>
      <c r="C70" s="117">
        <v>89530</v>
      </c>
      <c r="D70" s="117">
        <v>101157</v>
      </c>
      <c r="E70" s="117">
        <v>9096</v>
      </c>
      <c r="F70" s="117">
        <v>10144</v>
      </c>
      <c r="G70" s="117">
        <v>9399</v>
      </c>
      <c r="H70" s="117">
        <v>9496</v>
      </c>
      <c r="I70" s="117">
        <v>9993</v>
      </c>
      <c r="J70" s="117">
        <v>8053</v>
      </c>
      <c r="K70" s="117">
        <v>7396</v>
      </c>
      <c r="L70" s="117">
        <v>7830</v>
      </c>
      <c r="M70" s="117">
        <v>8967</v>
      </c>
      <c r="N70" s="117">
        <v>9528</v>
      </c>
      <c r="O70" s="117">
        <v>9014</v>
      </c>
      <c r="P70" s="117">
        <v>8979</v>
      </c>
      <c r="Q70" s="117">
        <v>98799</v>
      </c>
      <c r="R70" s="117">
        <v>92061</v>
      </c>
      <c r="S70" s="144">
        <v>7.319060188353374E-2</v>
      </c>
      <c r="T70" s="117">
        <v>62015</v>
      </c>
      <c r="U70" s="144">
        <v>0.59314681931790691</v>
      </c>
    </row>
  </sheetData>
  <sheetProtection algorithmName="SHA-512" hashValue="rBY4+m0nS4P3A+GHN6uWDyMoTOu7KusbphA8RD+ozF5bC+FtKqOnsIvpqkr9Gsl+ANhNn6SfbyYbd+hHrPAfrQ==" saltValue="sKZw7iOstleXsUfwSlDndA==" spinCount="100000" sheet="1" objects="1" scenarios="1"/>
  <mergeCells count="101">
    <mergeCell ref="N23:N24"/>
    <mergeCell ref="O23:O24"/>
    <mergeCell ref="P23:P24"/>
    <mergeCell ref="T23:T24"/>
    <mergeCell ref="A39:S39"/>
    <mergeCell ref="D23:D24"/>
    <mergeCell ref="B23:B24"/>
    <mergeCell ref="E23:E24"/>
    <mergeCell ref="C23:C24"/>
    <mergeCell ref="H23:H24"/>
    <mergeCell ref="G23:G24"/>
    <mergeCell ref="F23:F24"/>
    <mergeCell ref="I23:I24"/>
    <mergeCell ref="T42:T43"/>
    <mergeCell ref="S42:S43"/>
    <mergeCell ref="U23:U24"/>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S23:S24"/>
    <mergeCell ref="R23:R24"/>
    <mergeCell ref="Q23:Q24"/>
    <mergeCell ref="K23:K24"/>
    <mergeCell ref="J23:J24"/>
    <mergeCell ref="L23:L24"/>
    <mergeCell ref="M23:M24"/>
    <mergeCell ref="Q53:Q54"/>
    <mergeCell ref="R53:R54"/>
    <mergeCell ref="T53:T54"/>
    <mergeCell ref="S53:S54"/>
    <mergeCell ref="U53:U54"/>
    <mergeCell ref="U42:U43"/>
    <mergeCell ref="B53:B54"/>
    <mergeCell ref="C53:C54"/>
    <mergeCell ref="D53:D54"/>
    <mergeCell ref="E53:E54"/>
    <mergeCell ref="F53:F54"/>
    <mergeCell ref="G53:G54"/>
    <mergeCell ref="H53:H54"/>
    <mergeCell ref="I53:I54"/>
    <mergeCell ref="J53:J54"/>
    <mergeCell ref="K53:K54"/>
    <mergeCell ref="L53:L54"/>
    <mergeCell ref="M53:M54"/>
    <mergeCell ref="N53:N54"/>
    <mergeCell ref="O53:O54"/>
    <mergeCell ref="P53:P54"/>
    <mergeCell ref="P42:P43"/>
    <mergeCell ref="Q42:Q43"/>
    <mergeCell ref="R42:R43"/>
    <mergeCell ref="G60:G61"/>
    <mergeCell ref="H60:H61"/>
    <mergeCell ref="I60:I61"/>
    <mergeCell ref="J60:J61"/>
    <mergeCell ref="K60:K61"/>
    <mergeCell ref="B60:B61"/>
    <mergeCell ref="C60:C61"/>
    <mergeCell ref="D60:D61"/>
    <mergeCell ref="E60:E61"/>
    <mergeCell ref="F60:F61"/>
    <mergeCell ref="Q60:Q61"/>
    <mergeCell ref="R60:R61"/>
    <mergeCell ref="T60:T61"/>
    <mergeCell ref="S60:S61"/>
    <mergeCell ref="U60:U61"/>
    <mergeCell ref="L60:L61"/>
    <mergeCell ref="M60:M61"/>
    <mergeCell ref="N60:N61"/>
    <mergeCell ref="O60:O61"/>
    <mergeCell ref="P60:P61"/>
    <mergeCell ref="G68:G69"/>
    <mergeCell ref="H68:H69"/>
    <mergeCell ref="I68:I69"/>
    <mergeCell ref="J68:J69"/>
    <mergeCell ref="K68:K69"/>
    <mergeCell ref="B68:B69"/>
    <mergeCell ref="C68:C69"/>
    <mergeCell ref="D68:D69"/>
    <mergeCell ref="E68:E69"/>
    <mergeCell ref="F68:F69"/>
    <mergeCell ref="Q68:Q69"/>
    <mergeCell ref="R68:R69"/>
    <mergeCell ref="T68:T69"/>
    <mergeCell ref="S68:S69"/>
    <mergeCell ref="U68:U69"/>
    <mergeCell ref="L68:L69"/>
    <mergeCell ref="M68:M69"/>
    <mergeCell ref="N68:N69"/>
    <mergeCell ref="O68:O69"/>
    <mergeCell ref="P68:P69"/>
  </mergeCells>
  <hyperlinks>
    <hyperlink ref="A10" location="'Claims Intake'!A23" display="Incoming claims - Net claims received" xr:uid="{D897A39C-2A81-4B0C-B4A3-56730F2DBF20}"/>
  </hyperlinks>
  <pageMargins left="0.25" right="0.25" top="0.75" bottom="0.75" header="0.3" footer="0.3"/>
  <pageSetup paperSize="9" scale="3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173C-50BD-4D24-BBAA-4C1D962B7501}">
  <sheetPr>
    <tabColor theme="4" tint="0.79998168889431442"/>
    <pageSetUpPr fitToPage="1"/>
  </sheetPr>
  <dimension ref="A1:S109"/>
  <sheetViews>
    <sheetView showGridLines="0" zoomScale="90" zoomScaleNormal="90" workbookViewId="0"/>
  </sheetViews>
  <sheetFormatPr defaultColWidth="9.1796875" defaultRowHeight="14.5" x14ac:dyDescent="0.35"/>
  <cols>
    <col min="1" max="1" width="45.54296875" style="4" customWidth="1"/>
    <col min="2" max="4" width="11.54296875" style="4" customWidth="1"/>
    <col min="5" max="16" width="9.1796875" style="4" customWidth="1"/>
    <col min="17" max="19" width="12.453125" style="4" customWidth="1"/>
    <col min="20" max="20" width="11.1796875" style="4" customWidth="1"/>
    <col min="21" max="16384" width="9.1796875" style="4"/>
  </cols>
  <sheetData>
    <row r="1" spans="1:19" s="2" customFormat="1" x14ac:dyDescent="0.35">
      <c r="A1" s="1"/>
      <c r="B1" s="1"/>
      <c r="C1" s="1"/>
      <c r="D1" s="1"/>
      <c r="E1" s="1"/>
      <c r="F1" s="1"/>
      <c r="G1" s="1"/>
      <c r="H1" s="1"/>
      <c r="I1" s="1"/>
      <c r="J1" s="1"/>
      <c r="K1" s="1"/>
      <c r="L1" s="1"/>
      <c r="M1" s="1"/>
      <c r="N1" s="1"/>
      <c r="O1" s="1"/>
      <c r="P1" s="1"/>
      <c r="Q1" s="1"/>
      <c r="R1" s="1"/>
      <c r="S1" s="1"/>
    </row>
    <row r="2" spans="1:19" s="2" customFormat="1" x14ac:dyDescent="0.35">
      <c r="A2" s="1"/>
      <c r="B2" s="1"/>
      <c r="C2" s="1"/>
      <c r="D2" s="1"/>
      <c r="E2" s="1"/>
      <c r="F2" s="1"/>
      <c r="G2" s="1"/>
      <c r="H2" s="1"/>
      <c r="I2" s="1"/>
      <c r="J2" s="1"/>
      <c r="K2" s="1"/>
      <c r="L2" s="1"/>
      <c r="M2" s="1"/>
      <c r="N2" s="1"/>
      <c r="O2" s="1"/>
      <c r="P2" s="1"/>
      <c r="Q2" s="1"/>
      <c r="R2" s="1"/>
      <c r="S2" s="1"/>
    </row>
    <row r="3" spans="1:19" s="2" customFormat="1" x14ac:dyDescent="0.35">
      <c r="A3" s="1"/>
      <c r="B3" s="1"/>
      <c r="C3" s="1"/>
      <c r="D3" s="1"/>
      <c r="E3" s="1"/>
      <c r="F3" s="1"/>
      <c r="G3" s="1"/>
      <c r="H3" s="1"/>
      <c r="I3" s="1"/>
      <c r="J3" s="1"/>
      <c r="K3" s="1"/>
      <c r="L3" s="1"/>
      <c r="M3" s="1"/>
      <c r="N3" s="1"/>
      <c r="O3" s="1"/>
      <c r="P3" s="1"/>
      <c r="Q3" s="1"/>
      <c r="R3" s="1"/>
      <c r="S3" s="1"/>
    </row>
    <row r="4" spans="1:19" s="2" customFormat="1" x14ac:dyDescent="0.35">
      <c r="A4" s="1"/>
      <c r="B4" s="1"/>
      <c r="C4" s="1"/>
      <c r="D4" s="1"/>
      <c r="E4" s="1"/>
      <c r="F4" s="1"/>
      <c r="G4" s="1"/>
      <c r="H4" s="1"/>
      <c r="I4" s="1"/>
      <c r="J4" s="1"/>
      <c r="K4" s="1"/>
      <c r="L4" s="1"/>
      <c r="M4" s="1"/>
      <c r="N4" s="1"/>
      <c r="O4" s="1"/>
      <c r="P4" s="1"/>
      <c r="Q4" s="1"/>
      <c r="R4" s="1"/>
      <c r="S4" s="1"/>
    </row>
    <row r="5" spans="1:19" s="2" customFormat="1" x14ac:dyDescent="0.35">
      <c r="A5" s="1"/>
      <c r="B5" s="1"/>
      <c r="C5" s="1"/>
      <c r="D5" s="1"/>
      <c r="E5" s="1"/>
      <c r="F5" s="1"/>
      <c r="G5" s="1"/>
      <c r="H5" s="1"/>
      <c r="I5" s="1"/>
      <c r="J5" s="1"/>
      <c r="K5" s="1"/>
      <c r="L5" s="1"/>
      <c r="M5" s="1"/>
      <c r="N5" s="1"/>
      <c r="O5" s="1"/>
      <c r="P5" s="1"/>
      <c r="Q5" s="1"/>
      <c r="R5" s="1"/>
      <c r="S5" s="1"/>
    </row>
    <row r="6" spans="1:19" s="2" customFormat="1" x14ac:dyDescent="0.35">
      <c r="A6" s="3"/>
      <c r="B6" s="3"/>
      <c r="C6" s="3"/>
      <c r="D6" s="3"/>
      <c r="E6" s="3"/>
      <c r="F6" s="3"/>
      <c r="G6" s="3"/>
      <c r="H6" s="3"/>
      <c r="I6" s="3"/>
      <c r="J6" s="3"/>
      <c r="K6" s="3"/>
      <c r="L6" s="3"/>
      <c r="M6" s="1"/>
      <c r="N6" s="1"/>
      <c r="O6" s="1"/>
      <c r="P6" s="1"/>
      <c r="Q6" s="1"/>
      <c r="R6" s="1"/>
      <c r="S6" s="1"/>
    </row>
    <row r="7" spans="1:19" s="2" customFormat="1" x14ac:dyDescent="0.35">
      <c r="A7" s="3"/>
      <c r="B7" s="3"/>
      <c r="C7" s="3"/>
      <c r="D7" s="3"/>
      <c r="E7" s="3"/>
      <c r="F7" s="3"/>
      <c r="G7" s="3"/>
      <c r="H7" s="3"/>
      <c r="I7" s="3"/>
      <c r="J7" s="3"/>
      <c r="K7" s="3"/>
      <c r="L7" s="3"/>
      <c r="M7" s="1"/>
      <c r="N7" s="1"/>
      <c r="O7" s="1"/>
      <c r="P7" s="1"/>
      <c r="Q7" s="1"/>
      <c r="R7" s="1"/>
      <c r="S7" s="1"/>
    </row>
    <row r="8" spans="1:19" x14ac:dyDescent="0.35">
      <c r="S8" s="113">
        <v>46173</v>
      </c>
    </row>
    <row r="9" spans="1:19" ht="18.5" x14ac:dyDescent="0.45">
      <c r="A9" s="5" t="s">
        <v>5</v>
      </c>
    </row>
    <row r="10" spans="1:19" x14ac:dyDescent="0.35">
      <c r="A10" s="6" t="s">
        <v>5</v>
      </c>
      <c r="L10" s="7"/>
    </row>
    <row r="11" spans="1:19" x14ac:dyDescent="0.35">
      <c r="A11" s="8" t="s">
        <v>7</v>
      </c>
    </row>
    <row r="12" spans="1:19" x14ac:dyDescent="0.35">
      <c r="F12" s="4" t="s">
        <v>6</v>
      </c>
    </row>
    <row r="13" spans="1:19" x14ac:dyDescent="0.35">
      <c r="A13" s="9"/>
      <c r="C13" s="4" t="s">
        <v>6</v>
      </c>
    </row>
    <row r="14" spans="1:19" x14ac:dyDescent="0.35">
      <c r="C14" s="4" t="s">
        <v>6</v>
      </c>
    </row>
    <row r="15" spans="1:19" x14ac:dyDescent="0.35">
      <c r="F15" s="4" t="s">
        <v>6</v>
      </c>
    </row>
    <row r="22" spans="1:19" x14ac:dyDescent="0.35">
      <c r="A22" s="10" t="s">
        <v>6</v>
      </c>
    </row>
    <row r="27" spans="1:19" ht="14.9" customHeight="1" x14ac:dyDescent="0.35">
      <c r="A27" s="20"/>
    </row>
    <row r="28" spans="1:19" ht="12.65" customHeight="1" x14ac:dyDescent="0.35"/>
    <row r="29" spans="1:19" ht="21.65" customHeight="1" x14ac:dyDescent="0.35">
      <c r="A29" s="114" t="s">
        <v>5</v>
      </c>
      <c r="B29" s="440">
        <v>45107</v>
      </c>
      <c r="C29" s="440">
        <v>45473</v>
      </c>
      <c r="D29" s="440">
        <v>45838</v>
      </c>
      <c r="E29" s="438">
        <v>45809</v>
      </c>
      <c r="F29" s="438">
        <v>45839</v>
      </c>
      <c r="G29" s="438">
        <v>45870</v>
      </c>
      <c r="H29" s="438">
        <v>45901</v>
      </c>
      <c r="I29" s="438">
        <v>45931</v>
      </c>
      <c r="J29" s="438">
        <v>45962</v>
      </c>
      <c r="K29" s="438">
        <v>45992</v>
      </c>
      <c r="L29" s="438">
        <v>46023</v>
      </c>
      <c r="M29" s="438">
        <v>46054</v>
      </c>
      <c r="N29" s="438">
        <v>46082</v>
      </c>
      <c r="O29" s="438">
        <v>46113</v>
      </c>
      <c r="P29" s="438">
        <v>46143</v>
      </c>
      <c r="Q29" s="371" t="s">
        <v>54</v>
      </c>
      <c r="R29" s="442">
        <v>45778</v>
      </c>
      <c r="S29" s="351" t="s">
        <v>55</v>
      </c>
    </row>
    <row r="30" spans="1:19" ht="21" customHeight="1" x14ac:dyDescent="0.35">
      <c r="A30" s="115"/>
      <c r="B30" s="441"/>
      <c r="C30" s="441"/>
      <c r="D30" s="441"/>
      <c r="E30" s="439"/>
      <c r="F30" s="439"/>
      <c r="G30" s="439"/>
      <c r="H30" s="439"/>
      <c r="I30" s="439"/>
      <c r="J30" s="439"/>
      <c r="K30" s="439"/>
      <c r="L30" s="439"/>
      <c r="M30" s="439"/>
      <c r="N30" s="439"/>
      <c r="O30" s="439"/>
      <c r="P30" s="439"/>
      <c r="Q30" s="372"/>
      <c r="R30" s="443"/>
      <c r="S30" s="352"/>
    </row>
    <row r="31" spans="1:19" ht="14.5" customHeight="1" x14ac:dyDescent="0.35">
      <c r="A31" s="13" t="s">
        <v>38</v>
      </c>
      <c r="B31" s="19">
        <v>599</v>
      </c>
      <c r="C31" s="19">
        <v>72</v>
      </c>
      <c r="D31" s="19">
        <v>13</v>
      </c>
      <c r="E31" s="15">
        <v>13</v>
      </c>
      <c r="F31" s="15">
        <v>40</v>
      </c>
      <c r="G31" s="15">
        <v>53</v>
      </c>
      <c r="H31" s="15">
        <v>32</v>
      </c>
      <c r="I31" s="15">
        <v>88</v>
      </c>
      <c r="J31" s="15">
        <v>86</v>
      </c>
      <c r="K31" s="15">
        <v>115</v>
      </c>
      <c r="L31" s="15">
        <v>95</v>
      </c>
      <c r="M31" s="15">
        <v>137</v>
      </c>
      <c r="N31" s="15">
        <v>147</v>
      </c>
      <c r="O31" s="15">
        <v>170</v>
      </c>
      <c r="P31" s="15">
        <v>166</v>
      </c>
      <c r="Q31" s="88">
        <v>-2.3529411764705882E-2</v>
      </c>
      <c r="R31" s="15">
        <v>63</v>
      </c>
      <c r="S31" s="88">
        <v>1.6349206349206349</v>
      </c>
    </row>
    <row r="32" spans="1:19" ht="14.5" customHeight="1" x14ac:dyDescent="0.35">
      <c r="A32" s="13" t="s">
        <v>39</v>
      </c>
      <c r="B32" s="19">
        <v>10118</v>
      </c>
      <c r="C32" s="19">
        <v>648</v>
      </c>
      <c r="D32" s="19">
        <v>120</v>
      </c>
      <c r="E32" s="15">
        <v>120</v>
      </c>
      <c r="F32" s="15">
        <v>462</v>
      </c>
      <c r="G32" s="15">
        <v>497</v>
      </c>
      <c r="H32" s="15">
        <v>245</v>
      </c>
      <c r="I32" s="15">
        <v>720</v>
      </c>
      <c r="J32" s="15">
        <v>542</v>
      </c>
      <c r="K32" s="15">
        <v>929</v>
      </c>
      <c r="L32" s="15">
        <v>661</v>
      </c>
      <c r="M32" s="15">
        <v>1206</v>
      </c>
      <c r="N32" s="15">
        <v>734</v>
      </c>
      <c r="O32" s="15">
        <v>833</v>
      </c>
      <c r="P32" s="15">
        <v>897</v>
      </c>
      <c r="Q32" s="88">
        <v>7.6830732292917162E-2</v>
      </c>
      <c r="R32" s="15">
        <v>430</v>
      </c>
      <c r="S32" s="88">
        <v>1.086046511627907</v>
      </c>
    </row>
    <row r="33" spans="1:19" ht="14.5" customHeight="1" x14ac:dyDescent="0.35">
      <c r="A33" s="13" t="s">
        <v>40</v>
      </c>
      <c r="B33" s="19">
        <v>665</v>
      </c>
      <c r="C33" s="19">
        <v>36</v>
      </c>
      <c r="D33" s="19">
        <v>10</v>
      </c>
      <c r="E33" s="15">
        <v>10</v>
      </c>
      <c r="F33" s="15">
        <v>53</v>
      </c>
      <c r="G33" s="15">
        <v>51</v>
      </c>
      <c r="H33" s="15">
        <v>39</v>
      </c>
      <c r="I33" s="15">
        <v>92</v>
      </c>
      <c r="J33" s="15">
        <v>71</v>
      </c>
      <c r="K33" s="15">
        <v>131</v>
      </c>
      <c r="L33" s="15">
        <v>59</v>
      </c>
      <c r="M33" s="15">
        <v>151</v>
      </c>
      <c r="N33" s="15">
        <v>70</v>
      </c>
      <c r="O33" s="15">
        <v>100</v>
      </c>
      <c r="P33" s="15">
        <v>109</v>
      </c>
      <c r="Q33" s="88">
        <v>0.09</v>
      </c>
      <c r="R33" s="15">
        <v>39</v>
      </c>
      <c r="S33" s="88">
        <v>1.7948717948717949</v>
      </c>
    </row>
    <row r="34" spans="1:19" ht="14.5" customHeight="1" x14ac:dyDescent="0.35">
      <c r="A34" s="13" t="s">
        <v>41</v>
      </c>
      <c r="B34" s="19">
        <v>402</v>
      </c>
      <c r="C34" s="19">
        <v>63</v>
      </c>
      <c r="D34" s="19">
        <v>18</v>
      </c>
      <c r="E34" s="15">
        <v>18</v>
      </c>
      <c r="F34" s="15">
        <v>46</v>
      </c>
      <c r="G34" s="15">
        <v>46</v>
      </c>
      <c r="H34" s="15">
        <v>38</v>
      </c>
      <c r="I34" s="15">
        <v>57</v>
      </c>
      <c r="J34" s="15">
        <v>55</v>
      </c>
      <c r="K34" s="15">
        <v>109</v>
      </c>
      <c r="L34" s="15">
        <v>128</v>
      </c>
      <c r="M34" s="15">
        <v>132</v>
      </c>
      <c r="N34" s="15">
        <v>105</v>
      </c>
      <c r="O34" s="15">
        <v>119</v>
      </c>
      <c r="P34" s="15">
        <v>137</v>
      </c>
      <c r="Q34" s="88">
        <v>0.15126050420168066</v>
      </c>
      <c r="R34" s="15">
        <v>71</v>
      </c>
      <c r="S34" s="88">
        <v>0.92957746478873238</v>
      </c>
    </row>
    <row r="35" spans="1:19" ht="14.5" customHeight="1" x14ac:dyDescent="0.35">
      <c r="A35" s="13" t="s">
        <v>42</v>
      </c>
      <c r="B35" s="19">
        <v>7648</v>
      </c>
      <c r="C35" s="19">
        <v>412</v>
      </c>
      <c r="D35" s="19">
        <v>71</v>
      </c>
      <c r="E35" s="15">
        <v>71</v>
      </c>
      <c r="F35" s="15">
        <v>340</v>
      </c>
      <c r="G35" s="15">
        <v>302</v>
      </c>
      <c r="H35" s="15">
        <v>193</v>
      </c>
      <c r="I35" s="15">
        <v>537</v>
      </c>
      <c r="J35" s="15">
        <v>336</v>
      </c>
      <c r="K35" s="15">
        <v>660</v>
      </c>
      <c r="L35" s="15">
        <v>533</v>
      </c>
      <c r="M35" s="15">
        <v>978</v>
      </c>
      <c r="N35" s="15">
        <v>672</v>
      </c>
      <c r="O35" s="15">
        <v>841</v>
      </c>
      <c r="P35" s="15">
        <v>856</v>
      </c>
      <c r="Q35" s="88">
        <v>1.78359096313912E-2</v>
      </c>
      <c r="R35" s="15">
        <v>365</v>
      </c>
      <c r="S35" s="88">
        <v>1.3452054794520547</v>
      </c>
    </row>
    <row r="36" spans="1:19" ht="14.5" customHeight="1" x14ac:dyDescent="0.35">
      <c r="A36" s="13" t="s">
        <v>43</v>
      </c>
      <c r="B36" s="19">
        <v>18</v>
      </c>
      <c r="C36" s="19">
        <v>5</v>
      </c>
      <c r="D36" s="19">
        <v>18</v>
      </c>
      <c r="E36" s="15">
        <v>18</v>
      </c>
      <c r="F36" s="15">
        <v>16</v>
      </c>
      <c r="G36" s="15">
        <v>17</v>
      </c>
      <c r="H36" s="15">
        <v>19</v>
      </c>
      <c r="I36" s="15">
        <v>19</v>
      </c>
      <c r="J36" s="15">
        <v>31</v>
      </c>
      <c r="K36" s="15">
        <v>35</v>
      </c>
      <c r="L36" s="15">
        <v>32</v>
      </c>
      <c r="M36" s="15">
        <v>28</v>
      </c>
      <c r="N36" s="15">
        <v>31</v>
      </c>
      <c r="O36" s="15">
        <v>29</v>
      </c>
      <c r="P36" s="15">
        <v>43</v>
      </c>
      <c r="Q36" s="88">
        <v>0.48275862068965519</v>
      </c>
      <c r="R36" s="15">
        <v>17</v>
      </c>
      <c r="S36" s="88">
        <v>1.5294117647058822</v>
      </c>
    </row>
    <row r="37" spans="1:19" ht="14.5" customHeight="1" x14ac:dyDescent="0.35">
      <c r="A37" s="116" t="s">
        <v>44</v>
      </c>
      <c r="B37" s="117">
        <v>19450</v>
      </c>
      <c r="C37" s="117">
        <v>1236</v>
      </c>
      <c r="D37" s="117">
        <v>250</v>
      </c>
      <c r="E37" s="117">
        <v>250</v>
      </c>
      <c r="F37" s="117">
        <v>957</v>
      </c>
      <c r="G37" s="117">
        <v>966</v>
      </c>
      <c r="H37" s="117">
        <v>566</v>
      </c>
      <c r="I37" s="117">
        <v>1513</v>
      </c>
      <c r="J37" s="117">
        <v>1121</v>
      </c>
      <c r="K37" s="117">
        <v>1979</v>
      </c>
      <c r="L37" s="117">
        <v>1508</v>
      </c>
      <c r="M37" s="117">
        <v>2632</v>
      </c>
      <c r="N37" s="117">
        <v>1759</v>
      </c>
      <c r="O37" s="117">
        <v>2092</v>
      </c>
      <c r="P37" s="117">
        <v>2208</v>
      </c>
      <c r="Q37" s="144">
        <v>5.5449330783938815E-2</v>
      </c>
      <c r="R37" s="117">
        <v>985</v>
      </c>
      <c r="S37" s="144">
        <v>1.2416243654822334</v>
      </c>
    </row>
    <row r="38" spans="1:19" ht="14.5" customHeight="1" x14ac:dyDescent="0.35">
      <c r="A38" s="13" t="s">
        <v>45</v>
      </c>
      <c r="B38" s="19">
        <v>4267</v>
      </c>
      <c r="C38" s="19">
        <v>2015</v>
      </c>
      <c r="D38" s="19">
        <v>5510</v>
      </c>
      <c r="E38" s="15">
        <v>5510</v>
      </c>
      <c r="F38" s="15">
        <v>6416</v>
      </c>
      <c r="G38" s="15">
        <v>6801</v>
      </c>
      <c r="H38" s="15">
        <v>7093</v>
      </c>
      <c r="I38" s="15">
        <v>6911</v>
      </c>
      <c r="J38" s="15">
        <v>7184</v>
      </c>
      <c r="K38" s="15">
        <v>7649</v>
      </c>
      <c r="L38" s="15">
        <v>7607</v>
      </c>
      <c r="M38" s="15">
        <v>7830</v>
      </c>
      <c r="N38" s="15">
        <v>7936</v>
      </c>
      <c r="O38" s="15">
        <v>6390</v>
      </c>
      <c r="P38" s="15">
        <v>5468</v>
      </c>
      <c r="Q38" s="88">
        <v>-0.14428794992175273</v>
      </c>
      <c r="R38" s="15">
        <v>4702</v>
      </c>
      <c r="S38" s="88">
        <v>0.16290940025521056</v>
      </c>
    </row>
    <row r="39" spans="1:19" ht="14.5" customHeight="1" x14ac:dyDescent="0.35">
      <c r="A39" s="13" t="s">
        <v>46</v>
      </c>
      <c r="B39" s="19">
        <v>8009</v>
      </c>
      <c r="C39" s="19">
        <v>1610</v>
      </c>
      <c r="D39" s="19">
        <v>7553</v>
      </c>
      <c r="E39" s="15">
        <v>7553</v>
      </c>
      <c r="F39" s="15">
        <v>8625</v>
      </c>
      <c r="G39" s="15">
        <v>10334</v>
      </c>
      <c r="H39" s="15">
        <v>12228</v>
      </c>
      <c r="I39" s="15">
        <v>14245</v>
      </c>
      <c r="J39" s="15">
        <v>15905</v>
      </c>
      <c r="K39" s="15">
        <v>17471</v>
      </c>
      <c r="L39" s="15">
        <v>18557</v>
      </c>
      <c r="M39" s="15">
        <v>19414</v>
      </c>
      <c r="N39" s="15">
        <v>20391</v>
      </c>
      <c r="O39" s="15">
        <v>21874</v>
      </c>
      <c r="P39" s="15">
        <v>23543</v>
      </c>
      <c r="Q39" s="88">
        <v>7.6300630885983364E-2</v>
      </c>
      <c r="R39" s="15">
        <v>6599</v>
      </c>
      <c r="S39" s="88">
        <v>2.5676617669343842</v>
      </c>
    </row>
    <row r="40" spans="1:19" ht="14.5" customHeight="1" x14ac:dyDescent="0.35">
      <c r="A40" s="116" t="s">
        <v>47</v>
      </c>
      <c r="B40" s="117">
        <v>12276</v>
      </c>
      <c r="C40" s="117">
        <v>3625</v>
      </c>
      <c r="D40" s="117">
        <v>13063</v>
      </c>
      <c r="E40" s="117">
        <v>13063</v>
      </c>
      <c r="F40" s="117">
        <v>15041</v>
      </c>
      <c r="G40" s="117">
        <v>17135</v>
      </c>
      <c r="H40" s="117">
        <v>19321</v>
      </c>
      <c r="I40" s="117">
        <v>21156</v>
      </c>
      <c r="J40" s="117">
        <v>23089</v>
      </c>
      <c r="K40" s="117">
        <v>25120</v>
      </c>
      <c r="L40" s="117">
        <v>26164</v>
      </c>
      <c r="M40" s="117">
        <v>27244</v>
      </c>
      <c r="N40" s="117">
        <v>28327</v>
      </c>
      <c r="O40" s="117">
        <v>28264</v>
      </c>
      <c r="P40" s="117">
        <v>29011</v>
      </c>
      <c r="Q40" s="144">
        <v>2.6429380130200963E-2</v>
      </c>
      <c r="R40" s="117">
        <v>11301</v>
      </c>
      <c r="S40" s="144">
        <v>1.5671179541633484</v>
      </c>
    </row>
    <row r="41" spans="1:19" ht="14.5" customHeight="1" x14ac:dyDescent="0.35">
      <c r="A41" s="13" t="s">
        <v>48</v>
      </c>
      <c r="B41" s="19">
        <v>427</v>
      </c>
      <c r="C41" s="19">
        <v>125</v>
      </c>
      <c r="D41" s="19">
        <v>37</v>
      </c>
      <c r="E41" s="15">
        <v>37</v>
      </c>
      <c r="F41" s="15">
        <v>38</v>
      </c>
      <c r="G41" s="15">
        <v>94</v>
      </c>
      <c r="H41" s="15">
        <v>106</v>
      </c>
      <c r="I41" s="15">
        <v>151</v>
      </c>
      <c r="J41" s="15">
        <v>153</v>
      </c>
      <c r="K41" s="15">
        <v>177</v>
      </c>
      <c r="L41" s="15">
        <v>157</v>
      </c>
      <c r="M41" s="15">
        <v>113</v>
      </c>
      <c r="N41" s="15">
        <v>93</v>
      </c>
      <c r="O41" s="15">
        <v>69</v>
      </c>
      <c r="P41" s="15">
        <v>97</v>
      </c>
      <c r="Q41" s="88">
        <v>0.40579710144927539</v>
      </c>
      <c r="R41" s="15">
        <v>61</v>
      </c>
      <c r="S41" s="88">
        <v>0.5901639344262295</v>
      </c>
    </row>
    <row r="42" spans="1:19" ht="14.5" customHeight="1" x14ac:dyDescent="0.35">
      <c r="A42" s="116" t="s">
        <v>56</v>
      </c>
      <c r="B42" s="117">
        <v>427</v>
      </c>
      <c r="C42" s="117">
        <v>125</v>
      </c>
      <c r="D42" s="117">
        <v>37</v>
      </c>
      <c r="E42" s="117">
        <v>37</v>
      </c>
      <c r="F42" s="117">
        <v>38</v>
      </c>
      <c r="G42" s="117">
        <v>94</v>
      </c>
      <c r="H42" s="117">
        <v>106</v>
      </c>
      <c r="I42" s="117">
        <v>151</v>
      </c>
      <c r="J42" s="117">
        <v>153</v>
      </c>
      <c r="K42" s="117">
        <v>177</v>
      </c>
      <c r="L42" s="117">
        <v>157</v>
      </c>
      <c r="M42" s="117">
        <v>113</v>
      </c>
      <c r="N42" s="117">
        <v>93</v>
      </c>
      <c r="O42" s="117">
        <v>69</v>
      </c>
      <c r="P42" s="117">
        <v>97</v>
      </c>
      <c r="Q42" s="144">
        <v>0.40579710144927539</v>
      </c>
      <c r="R42" s="117">
        <v>61</v>
      </c>
      <c r="S42" s="144">
        <v>0.5901639344262295</v>
      </c>
    </row>
    <row r="43" spans="1:19" ht="19" customHeight="1" x14ac:dyDescent="0.35">
      <c r="A43" s="116" t="s">
        <v>51</v>
      </c>
      <c r="B43" s="117">
        <v>32153</v>
      </c>
      <c r="C43" s="117">
        <v>4986</v>
      </c>
      <c r="D43" s="117">
        <v>13350</v>
      </c>
      <c r="E43" s="117">
        <v>13350</v>
      </c>
      <c r="F43" s="117">
        <v>16036</v>
      </c>
      <c r="G43" s="117">
        <v>18195</v>
      </c>
      <c r="H43" s="117">
        <v>19993</v>
      </c>
      <c r="I43" s="117">
        <v>22820</v>
      </c>
      <c r="J43" s="117">
        <v>24363</v>
      </c>
      <c r="K43" s="117">
        <v>27276</v>
      </c>
      <c r="L43" s="117">
        <v>27829</v>
      </c>
      <c r="M43" s="117">
        <v>29989</v>
      </c>
      <c r="N43" s="117">
        <v>30179</v>
      </c>
      <c r="O43" s="117">
        <v>30425</v>
      </c>
      <c r="P43" s="117">
        <v>31316</v>
      </c>
      <c r="Q43" s="144">
        <v>2.9285127362366475E-2</v>
      </c>
      <c r="R43" s="117">
        <v>12347</v>
      </c>
      <c r="S43" s="144">
        <v>1.5363246132663806</v>
      </c>
    </row>
    <row r="44" spans="1:19" x14ac:dyDescent="0.35">
      <c r="A44" s="21"/>
      <c r="B44" s="22"/>
      <c r="C44" s="22"/>
      <c r="D44" s="22"/>
      <c r="E44" s="22"/>
      <c r="F44" s="22"/>
      <c r="G44" s="22"/>
      <c r="H44" s="22"/>
      <c r="I44" s="22"/>
      <c r="J44" s="22"/>
      <c r="K44" s="22"/>
      <c r="L44" s="22"/>
    </row>
    <row r="45" spans="1:19" x14ac:dyDescent="0.35">
      <c r="A45" s="12"/>
      <c r="Q45" s="340"/>
      <c r="R45" s="106"/>
      <c r="S45" s="186"/>
    </row>
    <row r="46" spans="1:19" ht="15" customHeight="1" x14ac:dyDescent="0.35">
      <c r="A46" s="431" t="s">
        <v>57</v>
      </c>
      <c r="B46" s="433" t="s">
        <v>58</v>
      </c>
      <c r="C46" s="434"/>
      <c r="D46" s="434"/>
      <c r="E46" s="434"/>
      <c r="F46" s="434"/>
      <c r="G46" s="434"/>
      <c r="H46" s="435"/>
      <c r="I46" s="426" t="s">
        <v>59</v>
      </c>
      <c r="J46" s="427"/>
      <c r="K46" s="427"/>
      <c r="L46" s="427"/>
      <c r="M46" s="427"/>
      <c r="N46" s="427"/>
      <c r="O46" s="428"/>
    </row>
    <row r="47" spans="1:19" ht="14.9" customHeight="1" x14ac:dyDescent="0.35">
      <c r="A47" s="432"/>
      <c r="B47" s="120" t="s">
        <v>60</v>
      </c>
      <c r="C47" s="120" t="s">
        <v>61</v>
      </c>
      <c r="D47" s="120" t="s">
        <v>62</v>
      </c>
      <c r="E47" s="120" t="s">
        <v>63</v>
      </c>
      <c r="F47" s="120" t="s">
        <v>64</v>
      </c>
      <c r="G47" s="120" t="s">
        <v>65</v>
      </c>
      <c r="H47" s="121" t="s">
        <v>66</v>
      </c>
      <c r="I47" s="195" t="s">
        <v>60</v>
      </c>
      <c r="J47" s="195" t="s">
        <v>61</v>
      </c>
      <c r="K47" s="195" t="s">
        <v>62</v>
      </c>
      <c r="L47" s="195" t="s">
        <v>63</v>
      </c>
      <c r="M47" s="195" t="s">
        <v>64</v>
      </c>
      <c r="N47" s="195" t="s">
        <v>65</v>
      </c>
      <c r="O47" s="196" t="s">
        <v>66</v>
      </c>
    </row>
    <row r="48" spans="1:19" x14ac:dyDescent="0.35">
      <c r="A48" s="23" t="s">
        <v>67</v>
      </c>
      <c r="B48" s="89">
        <v>108</v>
      </c>
      <c r="C48" s="89">
        <v>48</v>
      </c>
      <c r="D48" s="89">
        <v>6</v>
      </c>
      <c r="E48" s="89">
        <v>4</v>
      </c>
      <c r="F48" s="89">
        <v>0</v>
      </c>
      <c r="G48" s="89">
        <v>0</v>
      </c>
      <c r="H48" s="89">
        <v>0</v>
      </c>
      <c r="I48" s="24">
        <v>63</v>
      </c>
      <c r="J48" s="25">
        <v>0</v>
      </c>
      <c r="K48" s="25">
        <v>0</v>
      </c>
      <c r="L48" s="25">
        <v>0</v>
      </c>
      <c r="M48" s="25">
        <v>0</v>
      </c>
      <c r="N48" s="25">
        <v>0</v>
      </c>
      <c r="O48" s="25">
        <v>0</v>
      </c>
      <c r="P48" s="106"/>
      <c r="Q48" s="106"/>
    </row>
    <row r="49" spans="1:19" x14ac:dyDescent="0.35">
      <c r="A49" s="23" t="s">
        <v>68</v>
      </c>
      <c r="B49" s="89">
        <v>755</v>
      </c>
      <c r="C49" s="89">
        <v>76</v>
      </c>
      <c r="D49" s="89">
        <v>37</v>
      </c>
      <c r="E49" s="89">
        <v>29</v>
      </c>
      <c r="F49" s="89">
        <v>0</v>
      </c>
      <c r="G49" s="89">
        <v>0</v>
      </c>
      <c r="H49" s="89">
        <v>0</v>
      </c>
      <c r="I49" s="24">
        <v>430</v>
      </c>
      <c r="J49" s="25">
        <v>0</v>
      </c>
      <c r="K49" s="25">
        <v>0</v>
      </c>
      <c r="L49" s="25">
        <v>0</v>
      </c>
      <c r="M49" s="25">
        <v>0</v>
      </c>
      <c r="N49" s="25">
        <v>0</v>
      </c>
      <c r="O49" s="25">
        <v>0</v>
      </c>
      <c r="P49" s="106"/>
      <c r="Q49" s="106"/>
    </row>
    <row r="50" spans="1:19" x14ac:dyDescent="0.35">
      <c r="A50" s="23" t="s">
        <v>69</v>
      </c>
      <c r="B50" s="89">
        <v>90</v>
      </c>
      <c r="C50" s="89">
        <v>8</v>
      </c>
      <c r="D50" s="89">
        <v>7</v>
      </c>
      <c r="E50" s="89">
        <v>4</v>
      </c>
      <c r="F50" s="89">
        <v>0</v>
      </c>
      <c r="G50" s="89">
        <v>0</v>
      </c>
      <c r="H50" s="89">
        <v>0</v>
      </c>
      <c r="I50" s="24">
        <v>38</v>
      </c>
      <c r="J50" s="25">
        <v>0</v>
      </c>
      <c r="K50" s="25">
        <v>1</v>
      </c>
      <c r="L50" s="25">
        <v>0</v>
      </c>
      <c r="M50" s="25">
        <v>0</v>
      </c>
      <c r="N50" s="25">
        <v>0</v>
      </c>
      <c r="O50" s="25">
        <v>0</v>
      </c>
      <c r="P50" s="106"/>
      <c r="Q50" s="106"/>
    </row>
    <row r="51" spans="1:19" x14ac:dyDescent="0.35">
      <c r="A51" s="23" t="s">
        <v>70</v>
      </c>
      <c r="B51" s="89">
        <v>83</v>
      </c>
      <c r="C51" s="89">
        <v>20</v>
      </c>
      <c r="D51" s="89">
        <v>16</v>
      </c>
      <c r="E51" s="89">
        <v>18</v>
      </c>
      <c r="F51" s="89">
        <v>0</v>
      </c>
      <c r="G51" s="89">
        <v>0</v>
      </c>
      <c r="H51" s="89">
        <v>0</v>
      </c>
      <c r="I51" s="24">
        <v>71</v>
      </c>
      <c r="J51" s="25">
        <v>0</v>
      </c>
      <c r="K51" s="25">
        <v>0</v>
      </c>
      <c r="L51" s="25">
        <v>0</v>
      </c>
      <c r="M51" s="25">
        <v>0</v>
      </c>
      <c r="N51" s="25">
        <v>0</v>
      </c>
      <c r="O51" s="25">
        <v>0</v>
      </c>
      <c r="P51" s="106"/>
      <c r="Q51" s="106"/>
    </row>
    <row r="52" spans="1:19" x14ac:dyDescent="0.35">
      <c r="A52" s="23" t="s">
        <v>71</v>
      </c>
      <c r="B52" s="89">
        <v>688</v>
      </c>
      <c r="C52" s="89">
        <v>89</v>
      </c>
      <c r="D52" s="89">
        <v>35</v>
      </c>
      <c r="E52" s="89">
        <v>42</v>
      </c>
      <c r="F52" s="89">
        <v>2</v>
      </c>
      <c r="G52" s="89">
        <v>0</v>
      </c>
      <c r="H52" s="89">
        <v>0</v>
      </c>
      <c r="I52" s="24">
        <v>364</v>
      </c>
      <c r="J52" s="25">
        <v>0</v>
      </c>
      <c r="K52" s="25">
        <v>0</v>
      </c>
      <c r="L52" s="25">
        <v>0</v>
      </c>
      <c r="M52" s="25">
        <v>0</v>
      </c>
      <c r="N52" s="25">
        <v>0</v>
      </c>
      <c r="O52" s="25">
        <v>1</v>
      </c>
      <c r="P52" s="106"/>
      <c r="Q52" s="106"/>
    </row>
    <row r="53" spans="1:19" x14ac:dyDescent="0.35">
      <c r="A53" s="23" t="s">
        <v>72</v>
      </c>
      <c r="B53" s="89">
        <v>23</v>
      </c>
      <c r="C53" s="89">
        <v>9</v>
      </c>
      <c r="D53" s="89">
        <v>7</v>
      </c>
      <c r="E53" s="89">
        <v>1</v>
      </c>
      <c r="F53" s="89">
        <v>1</v>
      </c>
      <c r="G53" s="89">
        <v>1</v>
      </c>
      <c r="H53" s="89">
        <v>1</v>
      </c>
      <c r="I53" s="25">
        <v>7</v>
      </c>
      <c r="J53" s="25">
        <v>2</v>
      </c>
      <c r="K53" s="25">
        <v>6</v>
      </c>
      <c r="L53" s="25">
        <v>2</v>
      </c>
      <c r="M53" s="25">
        <v>0</v>
      </c>
      <c r="N53" s="25">
        <v>0</v>
      </c>
      <c r="O53" s="25">
        <v>0</v>
      </c>
      <c r="P53" s="106"/>
      <c r="Q53" s="106"/>
    </row>
    <row r="54" spans="1:19" x14ac:dyDescent="0.35">
      <c r="A54" s="116" t="s">
        <v>44</v>
      </c>
      <c r="B54" s="192">
        <v>1747</v>
      </c>
      <c r="C54" s="192">
        <v>250</v>
      </c>
      <c r="D54" s="192">
        <v>108</v>
      </c>
      <c r="E54" s="192">
        <v>98</v>
      </c>
      <c r="F54" s="192">
        <v>3</v>
      </c>
      <c r="G54" s="192">
        <v>1</v>
      </c>
      <c r="H54" s="192">
        <v>1</v>
      </c>
      <c r="I54" s="197">
        <v>973</v>
      </c>
      <c r="J54" s="197">
        <v>2</v>
      </c>
      <c r="K54" s="197">
        <v>7</v>
      </c>
      <c r="L54" s="197">
        <v>2</v>
      </c>
      <c r="M54" s="197">
        <v>0</v>
      </c>
      <c r="N54" s="197">
        <v>0</v>
      </c>
      <c r="O54" s="197">
        <v>1</v>
      </c>
      <c r="P54" s="106"/>
      <c r="Q54" s="106"/>
    </row>
    <row r="55" spans="1:19" x14ac:dyDescent="0.35">
      <c r="A55" s="23" t="s">
        <v>73</v>
      </c>
      <c r="B55" s="89">
        <v>4449</v>
      </c>
      <c r="C55" s="89">
        <v>1017</v>
      </c>
      <c r="D55" s="89">
        <v>2</v>
      </c>
      <c r="E55" s="89">
        <v>0</v>
      </c>
      <c r="F55" s="89">
        <v>0</v>
      </c>
      <c r="G55" s="89">
        <v>0</v>
      </c>
      <c r="H55" s="89">
        <v>0</v>
      </c>
      <c r="I55" s="25">
        <v>4692</v>
      </c>
      <c r="J55" s="25">
        <v>5</v>
      </c>
      <c r="K55" s="25">
        <v>5</v>
      </c>
      <c r="L55" s="25">
        <v>0</v>
      </c>
      <c r="M55" s="25">
        <v>0</v>
      </c>
      <c r="N55" s="25">
        <v>0</v>
      </c>
      <c r="O55" s="25">
        <v>0</v>
      </c>
      <c r="P55" s="106"/>
      <c r="Q55" s="106"/>
    </row>
    <row r="56" spans="1:19" x14ac:dyDescent="0.35">
      <c r="A56" s="23" t="s">
        <v>46</v>
      </c>
      <c r="B56" s="89">
        <v>7389</v>
      </c>
      <c r="C56" s="89">
        <v>5897</v>
      </c>
      <c r="D56" s="89">
        <v>6829</v>
      </c>
      <c r="E56" s="89">
        <v>3424</v>
      </c>
      <c r="F56" s="89">
        <v>4</v>
      </c>
      <c r="G56" s="89">
        <v>0</v>
      </c>
      <c r="H56" s="89">
        <v>0</v>
      </c>
      <c r="I56" s="25">
        <v>5813</v>
      </c>
      <c r="J56" s="25">
        <v>780</v>
      </c>
      <c r="K56" s="25">
        <v>3</v>
      </c>
      <c r="L56" s="25">
        <v>3</v>
      </c>
      <c r="M56" s="25">
        <v>0</v>
      </c>
      <c r="N56" s="25">
        <v>0</v>
      </c>
      <c r="O56" s="25">
        <v>0</v>
      </c>
      <c r="P56" s="106"/>
      <c r="Q56" s="106"/>
    </row>
    <row r="57" spans="1:19" x14ac:dyDescent="0.35">
      <c r="A57" s="116" t="s">
        <v>47</v>
      </c>
      <c r="B57" s="192">
        <v>11838</v>
      </c>
      <c r="C57" s="192">
        <v>6914</v>
      </c>
      <c r="D57" s="192">
        <v>6831</v>
      </c>
      <c r="E57" s="192">
        <v>3424</v>
      </c>
      <c r="F57" s="192">
        <v>4</v>
      </c>
      <c r="G57" s="192">
        <v>0</v>
      </c>
      <c r="H57" s="192">
        <v>0</v>
      </c>
      <c r="I57" s="197">
        <v>10505</v>
      </c>
      <c r="J57" s="197">
        <v>785</v>
      </c>
      <c r="K57" s="197">
        <v>8</v>
      </c>
      <c r="L57" s="197">
        <v>3</v>
      </c>
      <c r="M57" s="197">
        <v>0</v>
      </c>
      <c r="N57" s="197">
        <v>0</v>
      </c>
      <c r="O57" s="197">
        <v>0</v>
      </c>
      <c r="P57" s="106"/>
      <c r="Q57" s="106"/>
    </row>
    <row r="58" spans="1:19" x14ac:dyDescent="0.35">
      <c r="A58" s="26" t="s">
        <v>74</v>
      </c>
      <c r="B58" s="89">
        <v>96</v>
      </c>
      <c r="C58" s="89">
        <v>1</v>
      </c>
      <c r="D58" s="89">
        <v>0</v>
      </c>
      <c r="E58" s="89">
        <v>0</v>
      </c>
      <c r="F58" s="89">
        <v>0</v>
      </c>
      <c r="G58" s="89">
        <v>0</v>
      </c>
      <c r="H58" s="89">
        <v>0</v>
      </c>
      <c r="I58" s="27">
        <v>60</v>
      </c>
      <c r="J58" s="27">
        <v>0</v>
      </c>
      <c r="K58" s="27">
        <v>0</v>
      </c>
      <c r="L58" s="27">
        <v>1</v>
      </c>
      <c r="M58" s="27">
        <v>0</v>
      </c>
      <c r="N58" s="27">
        <v>0</v>
      </c>
      <c r="O58" s="27">
        <v>0</v>
      </c>
      <c r="P58" s="106"/>
      <c r="Q58" s="106"/>
    </row>
    <row r="59" spans="1:19" x14ac:dyDescent="0.35">
      <c r="A59" s="116" t="s">
        <v>56</v>
      </c>
      <c r="B59" s="192">
        <v>96</v>
      </c>
      <c r="C59" s="192">
        <v>1</v>
      </c>
      <c r="D59" s="192">
        <v>0</v>
      </c>
      <c r="E59" s="192">
        <v>0</v>
      </c>
      <c r="F59" s="192">
        <v>0</v>
      </c>
      <c r="G59" s="192">
        <v>0</v>
      </c>
      <c r="H59" s="192">
        <v>0</v>
      </c>
      <c r="I59" s="197">
        <v>60</v>
      </c>
      <c r="J59" s="197">
        <v>0</v>
      </c>
      <c r="K59" s="197">
        <v>0</v>
      </c>
      <c r="L59" s="197">
        <v>1</v>
      </c>
      <c r="M59" s="197">
        <v>0</v>
      </c>
      <c r="N59" s="197">
        <v>0</v>
      </c>
      <c r="O59" s="197">
        <v>0</v>
      </c>
      <c r="P59" s="106"/>
      <c r="Q59" s="106"/>
    </row>
    <row r="60" spans="1:19" x14ac:dyDescent="0.35">
      <c r="A60" s="122" t="s">
        <v>75</v>
      </c>
      <c r="B60" s="191">
        <v>13681</v>
      </c>
      <c r="C60" s="191">
        <v>7165</v>
      </c>
      <c r="D60" s="191">
        <v>6939</v>
      </c>
      <c r="E60" s="191">
        <v>3522</v>
      </c>
      <c r="F60" s="191">
        <v>7</v>
      </c>
      <c r="G60" s="191">
        <v>1</v>
      </c>
      <c r="H60" s="191">
        <v>1</v>
      </c>
      <c r="I60" s="198">
        <v>11538</v>
      </c>
      <c r="J60" s="198">
        <v>787</v>
      </c>
      <c r="K60" s="198">
        <v>15</v>
      </c>
      <c r="L60" s="198">
        <v>6</v>
      </c>
      <c r="M60" s="198">
        <v>0</v>
      </c>
      <c r="N60" s="198">
        <v>0</v>
      </c>
      <c r="O60" s="198">
        <v>1</v>
      </c>
      <c r="P60" s="106"/>
      <c r="Q60" s="106"/>
    </row>
    <row r="61" spans="1:19" x14ac:dyDescent="0.35">
      <c r="A61" s="436" t="s">
        <v>76</v>
      </c>
      <c r="B61" s="437"/>
      <c r="C61" s="437"/>
      <c r="D61" s="437"/>
      <c r="E61" s="437"/>
      <c r="F61" s="437"/>
      <c r="G61" s="437"/>
      <c r="H61" s="437"/>
    </row>
    <row r="62" spans="1:19" s="28" customFormat="1" ht="15.5" x14ac:dyDescent="0.35"/>
    <row r="63" spans="1:19" x14ac:dyDescent="0.35">
      <c r="B63" s="339"/>
    </row>
    <row r="64" spans="1:19" ht="21.65" customHeight="1" x14ac:dyDescent="0.35">
      <c r="A64" s="210" t="s">
        <v>5</v>
      </c>
      <c r="B64" s="396">
        <v>45107</v>
      </c>
      <c r="C64" s="396">
        <v>45473</v>
      </c>
      <c r="D64" s="396">
        <v>45838</v>
      </c>
      <c r="E64" s="398">
        <v>45809</v>
      </c>
      <c r="F64" s="398">
        <v>45839</v>
      </c>
      <c r="G64" s="398">
        <v>45870</v>
      </c>
      <c r="H64" s="398">
        <v>45901</v>
      </c>
      <c r="I64" s="398">
        <v>45931</v>
      </c>
      <c r="J64" s="398">
        <v>45962</v>
      </c>
      <c r="K64" s="398">
        <v>45992</v>
      </c>
      <c r="L64" s="398">
        <v>46023</v>
      </c>
      <c r="M64" s="398">
        <v>46054</v>
      </c>
      <c r="N64" s="398">
        <v>46082</v>
      </c>
      <c r="O64" s="398">
        <v>46113</v>
      </c>
      <c r="P64" s="398">
        <v>46143</v>
      </c>
      <c r="Q64" s="402" t="s">
        <v>54</v>
      </c>
      <c r="R64" s="394">
        <v>45778</v>
      </c>
      <c r="S64" s="402" t="s">
        <v>55</v>
      </c>
    </row>
    <row r="65" spans="1:19" ht="21.65" customHeight="1" x14ac:dyDescent="0.35">
      <c r="A65" s="215" t="s">
        <v>77</v>
      </c>
      <c r="B65" s="397"/>
      <c r="C65" s="397"/>
      <c r="D65" s="397"/>
      <c r="E65" s="399"/>
      <c r="F65" s="399"/>
      <c r="G65" s="399"/>
      <c r="H65" s="399"/>
      <c r="I65" s="399"/>
      <c r="J65" s="399"/>
      <c r="K65" s="399"/>
      <c r="L65" s="399"/>
      <c r="M65" s="399"/>
      <c r="N65" s="399"/>
      <c r="O65" s="399"/>
      <c r="P65" s="399"/>
      <c r="Q65" s="403"/>
      <c r="R65" s="395"/>
      <c r="S65" s="403"/>
    </row>
    <row r="66" spans="1:19" ht="14.5" customHeight="1" x14ac:dyDescent="0.35">
      <c r="A66" s="13" t="s">
        <v>38</v>
      </c>
      <c r="B66" s="19">
        <v>599</v>
      </c>
      <c r="C66" s="19">
        <v>72</v>
      </c>
      <c r="D66" s="19">
        <v>13</v>
      </c>
      <c r="E66" s="15">
        <v>13</v>
      </c>
      <c r="F66" s="15">
        <v>40</v>
      </c>
      <c r="G66" s="15">
        <v>53</v>
      </c>
      <c r="H66" s="15">
        <v>32</v>
      </c>
      <c r="I66" s="15">
        <v>88</v>
      </c>
      <c r="J66" s="15">
        <v>86</v>
      </c>
      <c r="K66" s="15">
        <v>115</v>
      </c>
      <c r="L66" s="15">
        <v>95</v>
      </c>
      <c r="M66" s="15">
        <v>137</v>
      </c>
      <c r="N66" s="15">
        <v>147</v>
      </c>
      <c r="O66" s="15">
        <v>170</v>
      </c>
      <c r="P66" s="15">
        <v>166</v>
      </c>
      <c r="Q66" s="88">
        <v>-2.3529411764705882E-2</v>
      </c>
      <c r="R66" s="15">
        <v>63</v>
      </c>
      <c r="S66" s="88">
        <v>1.6349206349206349</v>
      </c>
    </row>
    <row r="67" spans="1:19" ht="14.5" customHeight="1" x14ac:dyDescent="0.35">
      <c r="A67" s="13" t="s">
        <v>39</v>
      </c>
      <c r="B67" s="19">
        <v>10118</v>
      </c>
      <c r="C67" s="19">
        <v>648</v>
      </c>
      <c r="D67" s="19">
        <v>120</v>
      </c>
      <c r="E67" s="15">
        <v>120</v>
      </c>
      <c r="F67" s="15">
        <v>462</v>
      </c>
      <c r="G67" s="15">
        <v>497</v>
      </c>
      <c r="H67" s="15">
        <v>245</v>
      </c>
      <c r="I67" s="15">
        <v>720</v>
      </c>
      <c r="J67" s="15">
        <v>542</v>
      </c>
      <c r="K67" s="15">
        <v>929</v>
      </c>
      <c r="L67" s="15">
        <v>661</v>
      </c>
      <c r="M67" s="15">
        <v>1206</v>
      </c>
      <c r="N67" s="15">
        <v>734</v>
      </c>
      <c r="O67" s="15">
        <v>833</v>
      </c>
      <c r="P67" s="15">
        <v>897</v>
      </c>
      <c r="Q67" s="88">
        <v>7.6830732292917162E-2</v>
      </c>
      <c r="R67" s="15">
        <v>430</v>
      </c>
      <c r="S67" s="88">
        <v>1.086046511627907</v>
      </c>
    </row>
    <row r="68" spans="1:19" ht="14.5" customHeight="1" x14ac:dyDescent="0.35">
      <c r="A68" s="13" t="s">
        <v>40</v>
      </c>
      <c r="B68" s="19">
        <v>665</v>
      </c>
      <c r="C68" s="19">
        <v>36</v>
      </c>
      <c r="D68" s="19">
        <v>10</v>
      </c>
      <c r="E68" s="15">
        <v>10</v>
      </c>
      <c r="F68" s="15">
        <v>53</v>
      </c>
      <c r="G68" s="15">
        <v>51</v>
      </c>
      <c r="H68" s="15">
        <v>39</v>
      </c>
      <c r="I68" s="15">
        <v>92</v>
      </c>
      <c r="J68" s="15">
        <v>71</v>
      </c>
      <c r="K68" s="15">
        <v>131</v>
      </c>
      <c r="L68" s="15">
        <v>59</v>
      </c>
      <c r="M68" s="15">
        <v>151</v>
      </c>
      <c r="N68" s="15">
        <v>70</v>
      </c>
      <c r="O68" s="15">
        <v>100</v>
      </c>
      <c r="P68" s="15">
        <v>109</v>
      </c>
      <c r="Q68" s="88">
        <v>0.09</v>
      </c>
      <c r="R68" s="15">
        <v>39</v>
      </c>
      <c r="S68" s="88">
        <v>1.7948717948717949</v>
      </c>
    </row>
    <row r="69" spans="1:19" ht="14.5" customHeight="1" x14ac:dyDescent="0.35">
      <c r="A69" s="13" t="s">
        <v>41</v>
      </c>
      <c r="B69" s="19">
        <v>402</v>
      </c>
      <c r="C69" s="19">
        <v>63</v>
      </c>
      <c r="D69" s="19">
        <v>18</v>
      </c>
      <c r="E69" s="15">
        <v>18</v>
      </c>
      <c r="F69" s="15">
        <v>46</v>
      </c>
      <c r="G69" s="15">
        <v>46</v>
      </c>
      <c r="H69" s="15">
        <v>38</v>
      </c>
      <c r="I69" s="15">
        <v>57</v>
      </c>
      <c r="J69" s="15">
        <v>55</v>
      </c>
      <c r="K69" s="15">
        <v>109</v>
      </c>
      <c r="L69" s="15">
        <v>128</v>
      </c>
      <c r="M69" s="15">
        <v>132</v>
      </c>
      <c r="N69" s="15">
        <v>105</v>
      </c>
      <c r="O69" s="15">
        <v>119</v>
      </c>
      <c r="P69" s="15">
        <v>137</v>
      </c>
      <c r="Q69" s="88">
        <v>0.15126050420168066</v>
      </c>
      <c r="R69" s="15">
        <v>71</v>
      </c>
      <c r="S69" s="88">
        <v>0.92957746478873238</v>
      </c>
    </row>
    <row r="70" spans="1:19" ht="14.5" customHeight="1" x14ac:dyDescent="0.35">
      <c r="A70" s="13" t="s">
        <v>42</v>
      </c>
      <c r="B70" s="19">
        <v>7648</v>
      </c>
      <c r="C70" s="19">
        <v>412</v>
      </c>
      <c r="D70" s="19">
        <v>71</v>
      </c>
      <c r="E70" s="15">
        <v>71</v>
      </c>
      <c r="F70" s="15">
        <v>340</v>
      </c>
      <c r="G70" s="15">
        <v>302</v>
      </c>
      <c r="H70" s="15">
        <v>193</v>
      </c>
      <c r="I70" s="15">
        <v>537</v>
      </c>
      <c r="J70" s="15">
        <v>336</v>
      </c>
      <c r="K70" s="15">
        <v>660</v>
      </c>
      <c r="L70" s="15">
        <v>533</v>
      </c>
      <c r="M70" s="15">
        <v>978</v>
      </c>
      <c r="N70" s="15">
        <v>672</v>
      </c>
      <c r="O70" s="15">
        <v>841</v>
      </c>
      <c r="P70" s="15">
        <v>856</v>
      </c>
      <c r="Q70" s="88">
        <v>1.78359096313912E-2</v>
      </c>
      <c r="R70" s="15">
        <v>365</v>
      </c>
      <c r="S70" s="88">
        <v>1.3452054794520547</v>
      </c>
    </row>
    <row r="71" spans="1:19" ht="14.5" customHeight="1" x14ac:dyDescent="0.35">
      <c r="A71" s="13" t="s">
        <v>43</v>
      </c>
      <c r="B71" s="19">
        <v>18</v>
      </c>
      <c r="C71" s="19">
        <v>5</v>
      </c>
      <c r="D71" s="19">
        <v>18</v>
      </c>
      <c r="E71" s="15">
        <v>18</v>
      </c>
      <c r="F71" s="15">
        <v>16</v>
      </c>
      <c r="G71" s="15">
        <v>17</v>
      </c>
      <c r="H71" s="15">
        <v>19</v>
      </c>
      <c r="I71" s="15">
        <v>19</v>
      </c>
      <c r="J71" s="15">
        <v>31</v>
      </c>
      <c r="K71" s="15">
        <v>35</v>
      </c>
      <c r="L71" s="15">
        <v>32</v>
      </c>
      <c r="M71" s="15">
        <v>28</v>
      </c>
      <c r="N71" s="15">
        <v>31</v>
      </c>
      <c r="O71" s="15">
        <v>29</v>
      </c>
      <c r="P71" s="15">
        <v>43</v>
      </c>
      <c r="Q71" s="88">
        <v>0.48275862068965519</v>
      </c>
      <c r="R71" s="15">
        <v>17</v>
      </c>
      <c r="S71" s="88">
        <v>1.5294117647058822</v>
      </c>
    </row>
    <row r="72" spans="1:19" ht="14.5" customHeight="1" x14ac:dyDescent="0.35">
      <c r="A72" s="212" t="s">
        <v>44</v>
      </c>
      <c r="B72" s="213">
        <v>19450</v>
      </c>
      <c r="C72" s="213">
        <v>1236</v>
      </c>
      <c r="D72" s="213">
        <v>250</v>
      </c>
      <c r="E72" s="213">
        <v>250</v>
      </c>
      <c r="F72" s="213">
        <v>957</v>
      </c>
      <c r="G72" s="213">
        <v>966</v>
      </c>
      <c r="H72" s="213">
        <v>566</v>
      </c>
      <c r="I72" s="213">
        <v>1513</v>
      </c>
      <c r="J72" s="213">
        <v>1121</v>
      </c>
      <c r="K72" s="213">
        <v>1979</v>
      </c>
      <c r="L72" s="213">
        <v>1508</v>
      </c>
      <c r="M72" s="213">
        <v>2632</v>
      </c>
      <c r="N72" s="213">
        <v>1759</v>
      </c>
      <c r="O72" s="213">
        <v>2092</v>
      </c>
      <c r="P72" s="213">
        <v>2208</v>
      </c>
      <c r="Q72" s="214">
        <v>5.5449330783938815E-2</v>
      </c>
      <c r="R72" s="213">
        <v>985</v>
      </c>
      <c r="S72" s="214">
        <v>1.2416243654822334</v>
      </c>
    </row>
    <row r="73" spans="1:19" x14ac:dyDescent="0.35">
      <c r="A73" s="21"/>
      <c r="B73" s="22"/>
      <c r="C73" s="22"/>
      <c r="D73" s="22"/>
      <c r="E73" s="22"/>
      <c r="F73" s="22"/>
      <c r="G73" s="22"/>
      <c r="H73" s="22"/>
      <c r="I73" s="22"/>
      <c r="J73" s="22"/>
      <c r="K73" s="22"/>
      <c r="L73" s="22"/>
    </row>
    <row r="74" spans="1:19" x14ac:dyDescent="0.35">
      <c r="A74" s="12"/>
    </row>
    <row r="75" spans="1:19" ht="14.5" customHeight="1" x14ac:dyDescent="0.35">
      <c r="A75" s="404" t="s">
        <v>57</v>
      </c>
      <c r="B75" s="406" t="s">
        <v>58</v>
      </c>
      <c r="C75" s="407"/>
      <c r="D75" s="407"/>
      <c r="E75" s="407"/>
      <c r="F75" s="407"/>
      <c r="G75" s="407"/>
      <c r="H75" s="408"/>
      <c r="I75" s="409" t="s">
        <v>59</v>
      </c>
      <c r="J75" s="410"/>
      <c r="K75" s="410"/>
      <c r="L75" s="410"/>
      <c r="M75" s="410"/>
      <c r="N75" s="410"/>
      <c r="O75" s="411"/>
    </row>
    <row r="76" spans="1:19" x14ac:dyDescent="0.35">
      <c r="A76" s="405"/>
      <c r="B76" s="236" t="s">
        <v>60</v>
      </c>
      <c r="C76" s="236" t="s">
        <v>61</v>
      </c>
      <c r="D76" s="236" t="s">
        <v>62</v>
      </c>
      <c r="E76" s="236" t="s">
        <v>63</v>
      </c>
      <c r="F76" s="236" t="s">
        <v>64</v>
      </c>
      <c r="G76" s="236" t="s">
        <v>65</v>
      </c>
      <c r="H76" s="237" t="s">
        <v>66</v>
      </c>
      <c r="I76" s="313" t="s">
        <v>60</v>
      </c>
      <c r="J76" s="313" t="s">
        <v>61</v>
      </c>
      <c r="K76" s="313" t="s">
        <v>62</v>
      </c>
      <c r="L76" s="313" t="s">
        <v>63</v>
      </c>
      <c r="M76" s="313" t="s">
        <v>64</v>
      </c>
      <c r="N76" s="313" t="s">
        <v>65</v>
      </c>
      <c r="O76" s="314" t="s">
        <v>66</v>
      </c>
    </row>
    <row r="77" spans="1:19" x14ac:dyDescent="0.35">
      <c r="A77" s="23" t="s">
        <v>67</v>
      </c>
      <c r="B77" s="89">
        <v>108</v>
      </c>
      <c r="C77" s="89">
        <v>48</v>
      </c>
      <c r="D77" s="89">
        <v>6</v>
      </c>
      <c r="E77" s="89">
        <v>4</v>
      </c>
      <c r="F77" s="89">
        <v>0</v>
      </c>
      <c r="G77" s="89">
        <v>0</v>
      </c>
      <c r="H77" s="89">
        <v>0</v>
      </c>
      <c r="I77" s="24">
        <v>63</v>
      </c>
      <c r="J77" s="25">
        <v>0</v>
      </c>
      <c r="K77" s="25">
        <v>0</v>
      </c>
      <c r="L77" s="25">
        <v>0</v>
      </c>
      <c r="M77" s="25">
        <v>0</v>
      </c>
      <c r="N77" s="25">
        <v>0</v>
      </c>
      <c r="O77" s="25">
        <v>0</v>
      </c>
    </row>
    <row r="78" spans="1:19" x14ac:dyDescent="0.35">
      <c r="A78" s="23" t="s">
        <v>68</v>
      </c>
      <c r="B78" s="89">
        <v>755</v>
      </c>
      <c r="C78" s="89">
        <v>76</v>
      </c>
      <c r="D78" s="89">
        <v>37</v>
      </c>
      <c r="E78" s="89">
        <v>29</v>
      </c>
      <c r="F78" s="89">
        <v>0</v>
      </c>
      <c r="G78" s="89">
        <v>0</v>
      </c>
      <c r="H78" s="89">
        <v>0</v>
      </c>
      <c r="I78" s="24">
        <v>430</v>
      </c>
      <c r="J78" s="25">
        <v>0</v>
      </c>
      <c r="K78" s="25">
        <v>0</v>
      </c>
      <c r="L78" s="25">
        <v>0</v>
      </c>
      <c r="M78" s="25">
        <v>0</v>
      </c>
      <c r="N78" s="25">
        <v>0</v>
      </c>
      <c r="O78" s="25">
        <v>0</v>
      </c>
    </row>
    <row r="79" spans="1:19" x14ac:dyDescent="0.35">
      <c r="A79" s="23" t="s">
        <v>69</v>
      </c>
      <c r="B79" s="89">
        <v>90</v>
      </c>
      <c r="C79" s="89">
        <v>8</v>
      </c>
      <c r="D79" s="89">
        <v>7</v>
      </c>
      <c r="E79" s="89">
        <v>4</v>
      </c>
      <c r="F79" s="89">
        <v>0</v>
      </c>
      <c r="G79" s="89">
        <v>0</v>
      </c>
      <c r="H79" s="89">
        <v>0</v>
      </c>
      <c r="I79" s="24">
        <v>38</v>
      </c>
      <c r="J79" s="25">
        <v>0</v>
      </c>
      <c r="K79" s="25">
        <v>1</v>
      </c>
      <c r="L79" s="25">
        <v>0</v>
      </c>
      <c r="M79" s="25">
        <v>0</v>
      </c>
      <c r="N79" s="25">
        <v>0</v>
      </c>
      <c r="O79" s="25">
        <v>0</v>
      </c>
    </row>
    <row r="80" spans="1:19" x14ac:dyDescent="0.35">
      <c r="A80" s="23" t="s">
        <v>70</v>
      </c>
      <c r="B80" s="89">
        <v>83</v>
      </c>
      <c r="C80" s="89">
        <v>20</v>
      </c>
      <c r="D80" s="89">
        <v>16</v>
      </c>
      <c r="E80" s="89">
        <v>18</v>
      </c>
      <c r="F80" s="89">
        <v>0</v>
      </c>
      <c r="G80" s="89">
        <v>0</v>
      </c>
      <c r="H80" s="89">
        <v>0</v>
      </c>
      <c r="I80" s="24">
        <v>71</v>
      </c>
      <c r="J80" s="25">
        <v>0</v>
      </c>
      <c r="K80" s="25">
        <v>0</v>
      </c>
      <c r="L80" s="25">
        <v>0</v>
      </c>
      <c r="M80" s="25">
        <v>0</v>
      </c>
      <c r="N80" s="25">
        <v>0</v>
      </c>
      <c r="O80" s="25">
        <v>0</v>
      </c>
    </row>
    <row r="81" spans="1:19" x14ac:dyDescent="0.35">
      <c r="A81" s="23" t="s">
        <v>71</v>
      </c>
      <c r="B81" s="89">
        <v>688</v>
      </c>
      <c r="C81" s="89">
        <v>89</v>
      </c>
      <c r="D81" s="89">
        <v>35</v>
      </c>
      <c r="E81" s="89">
        <v>42</v>
      </c>
      <c r="F81" s="89">
        <v>2</v>
      </c>
      <c r="G81" s="89">
        <v>0</v>
      </c>
      <c r="H81" s="89">
        <v>0</v>
      </c>
      <c r="I81" s="24">
        <v>364</v>
      </c>
      <c r="J81" s="25">
        <v>0</v>
      </c>
      <c r="K81" s="25">
        <v>0</v>
      </c>
      <c r="L81" s="25">
        <v>0</v>
      </c>
      <c r="M81" s="25">
        <v>0</v>
      </c>
      <c r="N81" s="25">
        <v>0</v>
      </c>
      <c r="O81" s="25">
        <v>1</v>
      </c>
    </row>
    <row r="82" spans="1:19" x14ac:dyDescent="0.35">
      <c r="A82" s="23" t="s">
        <v>72</v>
      </c>
      <c r="B82" s="89">
        <v>23</v>
      </c>
      <c r="C82" s="89">
        <v>9</v>
      </c>
      <c r="D82" s="89">
        <v>7</v>
      </c>
      <c r="E82" s="89">
        <v>1</v>
      </c>
      <c r="F82" s="89">
        <v>1</v>
      </c>
      <c r="G82" s="89">
        <v>1</v>
      </c>
      <c r="H82" s="89">
        <v>1</v>
      </c>
      <c r="I82" s="25">
        <v>7</v>
      </c>
      <c r="J82" s="25">
        <v>2</v>
      </c>
      <c r="K82" s="25">
        <v>6</v>
      </c>
      <c r="L82" s="25">
        <v>2</v>
      </c>
      <c r="M82" s="25">
        <v>0</v>
      </c>
      <c r="N82" s="25">
        <v>0</v>
      </c>
      <c r="O82" s="25">
        <v>0</v>
      </c>
    </row>
    <row r="83" spans="1:19" x14ac:dyDescent="0.35">
      <c r="A83" s="212" t="s">
        <v>44</v>
      </c>
      <c r="B83" s="226">
        <v>1747</v>
      </c>
      <c r="C83" s="226">
        <v>250</v>
      </c>
      <c r="D83" s="226">
        <v>108</v>
      </c>
      <c r="E83" s="226">
        <v>98</v>
      </c>
      <c r="F83" s="226">
        <v>3</v>
      </c>
      <c r="G83" s="226">
        <v>1</v>
      </c>
      <c r="H83" s="226">
        <v>1</v>
      </c>
      <c r="I83" s="315">
        <v>973</v>
      </c>
      <c r="J83" s="315">
        <v>2</v>
      </c>
      <c r="K83" s="315">
        <v>7</v>
      </c>
      <c r="L83" s="315">
        <v>2</v>
      </c>
      <c r="M83" s="315">
        <v>0</v>
      </c>
      <c r="N83" s="315">
        <v>0</v>
      </c>
      <c r="O83" s="315">
        <v>1</v>
      </c>
    </row>
    <row r="86" spans="1:19" ht="21.65" customHeight="1" x14ac:dyDescent="0.35">
      <c r="A86" s="248" t="s">
        <v>5</v>
      </c>
      <c r="B86" s="392">
        <v>45107</v>
      </c>
      <c r="C86" s="392">
        <v>45473</v>
      </c>
      <c r="D86" s="392">
        <v>45838</v>
      </c>
      <c r="E86" s="390">
        <v>45809</v>
      </c>
      <c r="F86" s="390">
        <v>45839</v>
      </c>
      <c r="G86" s="390">
        <v>45870</v>
      </c>
      <c r="H86" s="390">
        <v>45901</v>
      </c>
      <c r="I86" s="390">
        <v>45931</v>
      </c>
      <c r="J86" s="390">
        <v>45962</v>
      </c>
      <c r="K86" s="390">
        <v>45992</v>
      </c>
      <c r="L86" s="390">
        <v>46023</v>
      </c>
      <c r="M86" s="390">
        <v>46054</v>
      </c>
      <c r="N86" s="390">
        <v>46082</v>
      </c>
      <c r="O86" s="390">
        <v>46113</v>
      </c>
      <c r="P86" s="390">
        <v>46143</v>
      </c>
      <c r="Q86" s="380" t="s">
        <v>54</v>
      </c>
      <c r="R86" s="400">
        <v>45778</v>
      </c>
      <c r="S86" s="380" t="s">
        <v>55</v>
      </c>
    </row>
    <row r="87" spans="1:19" ht="21.65" customHeight="1" x14ac:dyDescent="0.35">
      <c r="A87" s="253" t="s">
        <v>78</v>
      </c>
      <c r="B87" s="393"/>
      <c r="C87" s="393"/>
      <c r="D87" s="393"/>
      <c r="E87" s="391"/>
      <c r="F87" s="391"/>
      <c r="G87" s="391"/>
      <c r="H87" s="391"/>
      <c r="I87" s="391"/>
      <c r="J87" s="391"/>
      <c r="K87" s="391"/>
      <c r="L87" s="391"/>
      <c r="M87" s="391"/>
      <c r="N87" s="391"/>
      <c r="O87" s="391"/>
      <c r="P87" s="391"/>
      <c r="Q87" s="381"/>
      <c r="R87" s="401"/>
      <c r="S87" s="381"/>
    </row>
    <row r="88" spans="1:19" ht="14.5" customHeight="1" x14ac:dyDescent="0.35">
      <c r="A88" s="13" t="s">
        <v>45</v>
      </c>
      <c r="B88" s="19">
        <v>4267</v>
      </c>
      <c r="C88" s="19">
        <v>2015</v>
      </c>
      <c r="D88" s="19">
        <v>5510</v>
      </c>
      <c r="E88" s="15">
        <v>5510</v>
      </c>
      <c r="F88" s="15">
        <v>6416</v>
      </c>
      <c r="G88" s="15">
        <v>6801</v>
      </c>
      <c r="H88" s="15">
        <v>7093</v>
      </c>
      <c r="I88" s="15">
        <v>6911</v>
      </c>
      <c r="J88" s="15">
        <v>7184</v>
      </c>
      <c r="K88" s="15">
        <v>7649</v>
      </c>
      <c r="L88" s="15">
        <v>7607</v>
      </c>
      <c r="M88" s="15">
        <v>7830</v>
      </c>
      <c r="N88" s="15">
        <v>7936</v>
      </c>
      <c r="O88" s="15">
        <v>6390</v>
      </c>
      <c r="P88" s="15">
        <v>5468</v>
      </c>
      <c r="Q88" s="88">
        <v>-0.14428794992175273</v>
      </c>
      <c r="R88" s="15">
        <v>4702</v>
      </c>
      <c r="S88" s="88">
        <v>0.16290940025521056</v>
      </c>
    </row>
    <row r="89" spans="1:19" ht="14.5" customHeight="1" x14ac:dyDescent="0.35">
      <c r="A89" s="13" t="s">
        <v>46</v>
      </c>
      <c r="B89" s="19">
        <v>8009</v>
      </c>
      <c r="C89" s="19">
        <v>1610</v>
      </c>
      <c r="D89" s="19">
        <v>7553</v>
      </c>
      <c r="E89" s="15">
        <v>7553</v>
      </c>
      <c r="F89" s="15">
        <v>8625</v>
      </c>
      <c r="G89" s="15">
        <v>10334</v>
      </c>
      <c r="H89" s="15">
        <v>12228</v>
      </c>
      <c r="I89" s="15">
        <v>14245</v>
      </c>
      <c r="J89" s="15">
        <v>15905</v>
      </c>
      <c r="K89" s="15">
        <v>17471</v>
      </c>
      <c r="L89" s="15">
        <v>18557</v>
      </c>
      <c r="M89" s="15">
        <v>19414</v>
      </c>
      <c r="N89" s="15">
        <v>20391</v>
      </c>
      <c r="O89" s="15">
        <v>21874</v>
      </c>
      <c r="P89" s="15">
        <v>23543</v>
      </c>
      <c r="Q89" s="16">
        <v>7.6300630885983364E-2</v>
      </c>
      <c r="R89" s="15">
        <v>6599</v>
      </c>
      <c r="S89" s="16">
        <v>2.5676617669343842</v>
      </c>
    </row>
    <row r="90" spans="1:19" ht="14.5" customHeight="1" x14ac:dyDescent="0.35">
      <c r="A90" s="250" t="s">
        <v>47</v>
      </c>
      <c r="B90" s="251">
        <v>12276</v>
      </c>
      <c r="C90" s="251">
        <v>3625</v>
      </c>
      <c r="D90" s="251">
        <v>13063</v>
      </c>
      <c r="E90" s="251">
        <v>13063</v>
      </c>
      <c r="F90" s="251">
        <v>15041</v>
      </c>
      <c r="G90" s="251">
        <v>17135</v>
      </c>
      <c r="H90" s="251">
        <v>19321</v>
      </c>
      <c r="I90" s="251">
        <v>21156</v>
      </c>
      <c r="J90" s="251">
        <v>23089</v>
      </c>
      <c r="K90" s="251">
        <v>25120</v>
      </c>
      <c r="L90" s="251">
        <v>26164</v>
      </c>
      <c r="M90" s="251">
        <v>27244</v>
      </c>
      <c r="N90" s="251">
        <v>28327</v>
      </c>
      <c r="O90" s="251">
        <v>28264</v>
      </c>
      <c r="P90" s="251">
        <v>29011</v>
      </c>
      <c r="Q90" s="252">
        <v>2.6429380130200963E-2</v>
      </c>
      <c r="R90" s="251">
        <v>11301</v>
      </c>
      <c r="S90" s="252">
        <v>1.5671179541633484</v>
      </c>
    </row>
    <row r="91" spans="1:19" x14ac:dyDescent="0.35">
      <c r="A91" s="21"/>
      <c r="B91" s="22"/>
      <c r="C91" s="22"/>
      <c r="D91" s="22"/>
      <c r="E91" s="22"/>
      <c r="F91" s="22"/>
      <c r="G91" s="22"/>
      <c r="H91" s="22"/>
      <c r="I91" s="22"/>
      <c r="J91" s="22"/>
      <c r="K91" s="22"/>
      <c r="L91" s="22"/>
    </row>
    <row r="92" spans="1:19" x14ac:dyDescent="0.35">
      <c r="A92" s="12"/>
    </row>
    <row r="93" spans="1:19" ht="14.5" customHeight="1" x14ac:dyDescent="0.35">
      <c r="A93" s="382" t="s">
        <v>57</v>
      </c>
      <c r="B93" s="384" t="s">
        <v>58</v>
      </c>
      <c r="C93" s="385"/>
      <c r="D93" s="385"/>
      <c r="E93" s="385"/>
      <c r="F93" s="385"/>
      <c r="G93" s="385"/>
      <c r="H93" s="386"/>
      <c r="I93" s="387" t="s">
        <v>59</v>
      </c>
      <c r="J93" s="388"/>
      <c r="K93" s="388"/>
      <c r="L93" s="388"/>
      <c r="M93" s="388"/>
      <c r="N93" s="388"/>
      <c r="O93" s="389"/>
    </row>
    <row r="94" spans="1:19" x14ac:dyDescent="0.35">
      <c r="A94" s="383"/>
      <c r="B94" s="256" t="s">
        <v>60</v>
      </c>
      <c r="C94" s="256" t="s">
        <v>61</v>
      </c>
      <c r="D94" s="256" t="s">
        <v>62</v>
      </c>
      <c r="E94" s="256" t="s">
        <v>63</v>
      </c>
      <c r="F94" s="256" t="s">
        <v>64</v>
      </c>
      <c r="G94" s="256" t="s">
        <v>65</v>
      </c>
      <c r="H94" s="257" t="s">
        <v>66</v>
      </c>
      <c r="I94" s="307" t="s">
        <v>60</v>
      </c>
      <c r="J94" s="307" t="s">
        <v>61</v>
      </c>
      <c r="K94" s="307" t="s">
        <v>62</v>
      </c>
      <c r="L94" s="307" t="s">
        <v>63</v>
      </c>
      <c r="M94" s="307" t="s">
        <v>64</v>
      </c>
      <c r="N94" s="307" t="s">
        <v>65</v>
      </c>
      <c r="O94" s="308" t="s">
        <v>66</v>
      </c>
    </row>
    <row r="95" spans="1:19" x14ac:dyDescent="0.35">
      <c r="A95" s="23" t="s">
        <v>73</v>
      </c>
      <c r="B95" s="89">
        <v>4449</v>
      </c>
      <c r="C95" s="89">
        <v>1017</v>
      </c>
      <c r="D95" s="89">
        <v>2</v>
      </c>
      <c r="E95" s="89">
        <v>0</v>
      </c>
      <c r="F95" s="89">
        <v>0</v>
      </c>
      <c r="G95" s="89">
        <v>0</v>
      </c>
      <c r="H95" s="89">
        <v>0</v>
      </c>
      <c r="I95" s="25">
        <v>4692</v>
      </c>
      <c r="J95" s="25">
        <v>5</v>
      </c>
      <c r="K95" s="25">
        <v>5</v>
      </c>
      <c r="L95" s="25">
        <v>0</v>
      </c>
      <c r="M95" s="25">
        <v>0</v>
      </c>
      <c r="N95" s="25">
        <v>0</v>
      </c>
      <c r="O95" s="25">
        <v>0</v>
      </c>
    </row>
    <row r="96" spans="1:19" x14ac:dyDescent="0.35">
      <c r="A96" s="23" t="s">
        <v>46</v>
      </c>
      <c r="B96" s="89">
        <v>7389</v>
      </c>
      <c r="C96" s="89">
        <v>5897</v>
      </c>
      <c r="D96" s="89">
        <v>6829</v>
      </c>
      <c r="E96" s="89">
        <v>3424</v>
      </c>
      <c r="F96" s="89">
        <v>4</v>
      </c>
      <c r="G96" s="89">
        <v>0</v>
      </c>
      <c r="H96" s="89">
        <v>0</v>
      </c>
      <c r="I96" s="25">
        <v>5813</v>
      </c>
      <c r="J96" s="25">
        <v>780</v>
      </c>
      <c r="K96" s="25">
        <v>3</v>
      </c>
      <c r="L96" s="25">
        <v>3</v>
      </c>
      <c r="M96" s="25">
        <v>0</v>
      </c>
      <c r="N96" s="25">
        <v>0</v>
      </c>
      <c r="O96" s="25">
        <v>0</v>
      </c>
    </row>
    <row r="97" spans="1:19" x14ac:dyDescent="0.35">
      <c r="A97" s="250" t="s">
        <v>47</v>
      </c>
      <c r="B97" s="258">
        <v>11838</v>
      </c>
      <c r="C97" s="258">
        <v>6914</v>
      </c>
      <c r="D97" s="258">
        <v>6831</v>
      </c>
      <c r="E97" s="258">
        <v>3424</v>
      </c>
      <c r="F97" s="258">
        <v>4</v>
      </c>
      <c r="G97" s="258">
        <v>0</v>
      </c>
      <c r="H97" s="258">
        <v>0</v>
      </c>
      <c r="I97" s="309">
        <v>10505</v>
      </c>
      <c r="J97" s="309">
        <v>785</v>
      </c>
      <c r="K97" s="309">
        <v>8</v>
      </c>
      <c r="L97" s="309">
        <v>3</v>
      </c>
      <c r="M97" s="309">
        <v>0</v>
      </c>
      <c r="N97" s="309">
        <v>0</v>
      </c>
      <c r="O97" s="309">
        <v>0</v>
      </c>
    </row>
    <row r="100" spans="1:19" ht="21.65" customHeight="1" x14ac:dyDescent="0.35">
      <c r="A100" s="205" t="s">
        <v>5</v>
      </c>
      <c r="B100" s="429">
        <v>45107</v>
      </c>
      <c r="C100" s="429">
        <v>45473</v>
      </c>
      <c r="D100" s="429">
        <v>45838</v>
      </c>
      <c r="E100" s="412">
        <v>45809</v>
      </c>
      <c r="F100" s="412">
        <v>45839</v>
      </c>
      <c r="G100" s="412">
        <v>45870</v>
      </c>
      <c r="H100" s="412">
        <v>45901</v>
      </c>
      <c r="I100" s="412">
        <v>45931</v>
      </c>
      <c r="J100" s="412">
        <v>45962</v>
      </c>
      <c r="K100" s="412">
        <v>45992</v>
      </c>
      <c r="L100" s="412">
        <v>46023</v>
      </c>
      <c r="M100" s="412">
        <v>46054</v>
      </c>
      <c r="N100" s="412">
        <v>46082</v>
      </c>
      <c r="O100" s="412">
        <v>46113</v>
      </c>
      <c r="P100" s="412">
        <v>46143</v>
      </c>
      <c r="Q100" s="416" t="s">
        <v>54</v>
      </c>
      <c r="R100" s="414">
        <v>45778</v>
      </c>
      <c r="S100" s="416" t="s">
        <v>55</v>
      </c>
    </row>
    <row r="101" spans="1:19" ht="21.65" customHeight="1" x14ac:dyDescent="0.35">
      <c r="A101" s="238" t="s">
        <v>77</v>
      </c>
      <c r="B101" s="430"/>
      <c r="C101" s="430"/>
      <c r="D101" s="430"/>
      <c r="E101" s="413"/>
      <c r="F101" s="413"/>
      <c r="G101" s="413"/>
      <c r="H101" s="413"/>
      <c r="I101" s="413"/>
      <c r="J101" s="413"/>
      <c r="K101" s="413"/>
      <c r="L101" s="413"/>
      <c r="M101" s="413"/>
      <c r="N101" s="413"/>
      <c r="O101" s="413"/>
      <c r="P101" s="413"/>
      <c r="Q101" s="417"/>
      <c r="R101" s="415"/>
      <c r="S101" s="417"/>
    </row>
    <row r="102" spans="1:19" ht="14.5" customHeight="1" x14ac:dyDescent="0.35">
      <c r="A102" s="13" t="s">
        <v>48</v>
      </c>
      <c r="B102" s="19">
        <v>427</v>
      </c>
      <c r="C102" s="19">
        <v>125</v>
      </c>
      <c r="D102" s="19">
        <v>37</v>
      </c>
      <c r="E102" s="15">
        <v>37</v>
      </c>
      <c r="F102" s="15">
        <v>38</v>
      </c>
      <c r="G102" s="15">
        <v>94</v>
      </c>
      <c r="H102" s="15">
        <v>106</v>
      </c>
      <c r="I102" s="15">
        <v>151</v>
      </c>
      <c r="J102" s="15">
        <v>153</v>
      </c>
      <c r="K102" s="15">
        <v>177</v>
      </c>
      <c r="L102" s="15">
        <v>157</v>
      </c>
      <c r="M102" s="15">
        <v>113</v>
      </c>
      <c r="N102" s="15">
        <v>93</v>
      </c>
      <c r="O102" s="15">
        <v>69</v>
      </c>
      <c r="P102" s="15">
        <v>97</v>
      </c>
      <c r="Q102" s="88">
        <v>0.40579710144927539</v>
      </c>
      <c r="R102" s="15">
        <v>61</v>
      </c>
      <c r="S102" s="88">
        <v>0.5901639344262295</v>
      </c>
    </row>
    <row r="103" spans="1:19" ht="14.5" customHeight="1" x14ac:dyDescent="0.35">
      <c r="A103" s="207" t="s">
        <v>56</v>
      </c>
      <c r="B103" s="208">
        <v>427</v>
      </c>
      <c r="C103" s="208">
        <v>125</v>
      </c>
      <c r="D103" s="208">
        <v>37</v>
      </c>
      <c r="E103" s="208">
        <v>37</v>
      </c>
      <c r="F103" s="208">
        <v>38</v>
      </c>
      <c r="G103" s="208">
        <v>94</v>
      </c>
      <c r="H103" s="208">
        <v>106</v>
      </c>
      <c r="I103" s="208">
        <v>151</v>
      </c>
      <c r="J103" s="208">
        <v>153</v>
      </c>
      <c r="K103" s="208">
        <v>177</v>
      </c>
      <c r="L103" s="208">
        <v>157</v>
      </c>
      <c r="M103" s="208">
        <v>113</v>
      </c>
      <c r="N103" s="208">
        <v>93</v>
      </c>
      <c r="O103" s="208">
        <v>69</v>
      </c>
      <c r="P103" s="208">
        <v>97</v>
      </c>
      <c r="Q103" s="209">
        <v>0.40579710144927539</v>
      </c>
      <c r="R103" s="208">
        <v>61</v>
      </c>
      <c r="S103" s="209">
        <v>0.5901639344262295</v>
      </c>
    </row>
    <row r="104" spans="1:19" x14ac:dyDescent="0.35">
      <c r="A104" s="21"/>
      <c r="B104" s="22"/>
      <c r="C104" s="22"/>
      <c r="D104" s="22"/>
      <c r="E104" s="22"/>
      <c r="F104" s="22"/>
      <c r="G104" s="22"/>
      <c r="H104" s="22"/>
      <c r="I104" s="22"/>
      <c r="J104" s="22"/>
      <c r="K104" s="22"/>
      <c r="L104" s="22"/>
    </row>
    <row r="105" spans="1:19" x14ac:dyDescent="0.35">
      <c r="A105" s="12"/>
    </row>
    <row r="106" spans="1:19" ht="14.5" customHeight="1" x14ac:dyDescent="0.35">
      <c r="A106" s="418" t="s">
        <v>57</v>
      </c>
      <c r="B106" s="420" t="s">
        <v>58</v>
      </c>
      <c r="C106" s="421"/>
      <c r="D106" s="421"/>
      <c r="E106" s="421"/>
      <c r="F106" s="421"/>
      <c r="G106" s="421"/>
      <c r="H106" s="422"/>
      <c r="I106" s="423" t="s">
        <v>59</v>
      </c>
      <c r="J106" s="424"/>
      <c r="K106" s="424"/>
      <c r="L106" s="424"/>
      <c r="M106" s="424"/>
      <c r="N106" s="424"/>
      <c r="O106" s="425"/>
    </row>
    <row r="107" spans="1:19" x14ac:dyDescent="0.35">
      <c r="A107" s="419"/>
      <c r="B107" s="241" t="s">
        <v>60</v>
      </c>
      <c r="C107" s="241" t="s">
        <v>61</v>
      </c>
      <c r="D107" s="241" t="s">
        <v>62</v>
      </c>
      <c r="E107" s="241" t="s">
        <v>63</v>
      </c>
      <c r="F107" s="241" t="s">
        <v>64</v>
      </c>
      <c r="G107" s="241" t="s">
        <v>65</v>
      </c>
      <c r="H107" s="242" t="s">
        <v>66</v>
      </c>
      <c r="I107" s="310" t="s">
        <v>60</v>
      </c>
      <c r="J107" s="310" t="s">
        <v>61</v>
      </c>
      <c r="K107" s="310" t="s">
        <v>62</v>
      </c>
      <c r="L107" s="310" t="s">
        <v>63</v>
      </c>
      <c r="M107" s="310" t="s">
        <v>64</v>
      </c>
      <c r="N107" s="310" t="s">
        <v>65</v>
      </c>
      <c r="O107" s="311" t="s">
        <v>66</v>
      </c>
    </row>
    <row r="108" spans="1:19" x14ac:dyDescent="0.35">
      <c r="A108" s="26" t="s">
        <v>74</v>
      </c>
      <c r="B108" s="89">
        <v>96</v>
      </c>
      <c r="C108" s="89">
        <v>1</v>
      </c>
      <c r="D108" s="89">
        <v>0</v>
      </c>
      <c r="E108" s="89">
        <v>0</v>
      </c>
      <c r="F108" s="89">
        <v>0</v>
      </c>
      <c r="G108" s="89">
        <v>0</v>
      </c>
      <c r="H108" s="89">
        <v>0</v>
      </c>
      <c r="I108" s="89">
        <v>60</v>
      </c>
      <c r="J108" s="89">
        <v>0</v>
      </c>
      <c r="K108" s="89">
        <v>0</v>
      </c>
      <c r="L108" s="89">
        <v>1</v>
      </c>
      <c r="M108" s="89">
        <v>0</v>
      </c>
      <c r="N108" s="89">
        <v>0</v>
      </c>
      <c r="O108" s="89">
        <v>0</v>
      </c>
    </row>
    <row r="109" spans="1:19" x14ac:dyDescent="0.35">
      <c r="A109" s="207" t="s">
        <v>56</v>
      </c>
      <c r="B109" s="243">
        <v>96</v>
      </c>
      <c r="C109" s="243">
        <v>1</v>
      </c>
      <c r="D109" s="243">
        <v>0</v>
      </c>
      <c r="E109" s="243">
        <v>0</v>
      </c>
      <c r="F109" s="243">
        <v>0</v>
      </c>
      <c r="G109" s="243">
        <v>0</v>
      </c>
      <c r="H109" s="243">
        <v>0</v>
      </c>
      <c r="I109" s="312">
        <v>60</v>
      </c>
      <c r="J109" s="312">
        <v>0</v>
      </c>
      <c r="K109" s="312">
        <v>0</v>
      </c>
      <c r="L109" s="312">
        <v>1</v>
      </c>
      <c r="M109" s="312">
        <v>0</v>
      </c>
      <c r="N109" s="312">
        <v>0</v>
      </c>
      <c r="O109" s="312">
        <v>0</v>
      </c>
    </row>
  </sheetData>
  <sheetProtection algorithmName="SHA-512" hashValue="DVsDY6odMWFafHp63Ti0YPxDMbHVyS5/gl/JIBGh3UAt7FSt6qSb0PhKuT0oHnumVkeHpQW8PgTq8cx7BPLtKw==" saltValue="SKB9k894iEgt5wsez2twGg==" spinCount="100000" sheet="1" objects="1" scenarios="1"/>
  <mergeCells count="85">
    <mergeCell ref="R29:R30"/>
    <mergeCell ref="E29:E30"/>
    <mergeCell ref="F29:F30"/>
    <mergeCell ref="G29:G30"/>
    <mergeCell ref="O29:O30"/>
    <mergeCell ref="P29:P30"/>
    <mergeCell ref="K29:K30"/>
    <mergeCell ref="L29:L30"/>
    <mergeCell ref="M29:M30"/>
    <mergeCell ref="N29:N30"/>
    <mergeCell ref="Q29:Q30"/>
    <mergeCell ref="A46:A47"/>
    <mergeCell ref="B46:H46"/>
    <mergeCell ref="A61:H61"/>
    <mergeCell ref="I29:I30"/>
    <mergeCell ref="J29:J30"/>
    <mergeCell ref="B29:B30"/>
    <mergeCell ref="C29:C30"/>
    <mergeCell ref="H29:H30"/>
    <mergeCell ref="D29:D30"/>
    <mergeCell ref="S29:S30"/>
    <mergeCell ref="I46:O46"/>
    <mergeCell ref="B100:B101"/>
    <mergeCell ref="C100:C101"/>
    <mergeCell ref="D100:D101"/>
    <mergeCell ref="E100:E101"/>
    <mergeCell ref="F100:F101"/>
    <mergeCell ref="G100:G101"/>
    <mergeCell ref="H100:H101"/>
    <mergeCell ref="I100:I101"/>
    <mergeCell ref="J100:J101"/>
    <mergeCell ref="K100:K101"/>
    <mergeCell ref="L100:L101"/>
    <mergeCell ref="M100:M101"/>
    <mergeCell ref="N100:N101"/>
    <mergeCell ref="O100:O101"/>
    <mergeCell ref="P100:P101"/>
    <mergeCell ref="R100:R101"/>
    <mergeCell ref="S100:S101"/>
    <mergeCell ref="A106:A107"/>
    <mergeCell ref="B106:H106"/>
    <mergeCell ref="I106:O106"/>
    <mergeCell ref="Q100:Q101"/>
    <mergeCell ref="S64:S65"/>
    <mergeCell ref="A75:A76"/>
    <mergeCell ref="B75:H75"/>
    <mergeCell ref="I75:O75"/>
    <mergeCell ref="L64:L65"/>
    <mergeCell ref="M64:M65"/>
    <mergeCell ref="N64:N65"/>
    <mergeCell ref="O64:O65"/>
    <mergeCell ref="P64:P65"/>
    <mergeCell ref="G64:G65"/>
    <mergeCell ref="H64:H65"/>
    <mergeCell ref="I64:I65"/>
    <mergeCell ref="J64:J65"/>
    <mergeCell ref="K64:K65"/>
    <mergeCell ref="B64:B65"/>
    <mergeCell ref="C64:C65"/>
    <mergeCell ref="C86:C87"/>
    <mergeCell ref="D86:D87"/>
    <mergeCell ref="E86:E87"/>
    <mergeCell ref="F86:F87"/>
    <mergeCell ref="R64:R65"/>
    <mergeCell ref="D64:D65"/>
    <mergeCell ref="E64:E65"/>
    <mergeCell ref="F64:F65"/>
    <mergeCell ref="R86:R87"/>
    <mergeCell ref="Q64:Q65"/>
    <mergeCell ref="S86:S87"/>
    <mergeCell ref="A93:A94"/>
    <mergeCell ref="B93:H93"/>
    <mergeCell ref="I93:O93"/>
    <mergeCell ref="L86:L87"/>
    <mergeCell ref="M86:M87"/>
    <mergeCell ref="N86:N87"/>
    <mergeCell ref="O86:O87"/>
    <mergeCell ref="P86:P87"/>
    <mergeCell ref="G86:G87"/>
    <mergeCell ref="H86:H87"/>
    <mergeCell ref="I86:I87"/>
    <mergeCell ref="J86:J87"/>
    <mergeCell ref="K86:K87"/>
    <mergeCell ref="B86:B87"/>
    <mergeCell ref="Q86:Q87"/>
  </mergeCells>
  <hyperlinks>
    <hyperlink ref="A11" location="'Unallocated Claims'!A47" display="Age distribution of unallocated claims​" xr:uid="{B2C8F6DE-CAF5-4ABA-A329-E0A91D48F06C}"/>
    <hyperlink ref="A10" location="'Unallocated Claims'!A29" display="Unallocated claims" xr:uid="{3783B88B-C1E9-4BB0-ADD3-3ADDA1957E4C}"/>
  </hyperlinks>
  <pageMargins left="0.25" right="0.25" top="0.75" bottom="0.75" header="0.3" footer="0.3"/>
  <pageSetup paperSize="9" scale="4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L105"/>
  <sheetViews>
    <sheetView showGridLines="0" zoomScale="90" zoomScaleNormal="90" workbookViewId="0"/>
  </sheetViews>
  <sheetFormatPr defaultColWidth="9.1796875" defaultRowHeight="14.5" x14ac:dyDescent="0.35"/>
  <cols>
    <col min="1" max="1" width="41.54296875" style="4" customWidth="1"/>
    <col min="2" max="4" width="10.54296875" style="4" customWidth="1"/>
    <col min="5" max="16" width="9.1796875" style="4" customWidth="1"/>
    <col min="17" max="21" width="12.453125" style="4" customWidth="1"/>
    <col min="22"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13">
        <v>46173</v>
      </c>
    </row>
    <row r="9" spans="1:20" ht="18.5" x14ac:dyDescent="0.45">
      <c r="A9" s="5" t="s">
        <v>79</v>
      </c>
      <c r="C9" s="466" t="s">
        <v>80</v>
      </c>
      <c r="D9" s="467"/>
      <c r="E9" s="467"/>
      <c r="F9" s="467"/>
      <c r="G9" s="467"/>
      <c r="H9" s="467"/>
      <c r="I9" s="467"/>
      <c r="J9" s="467"/>
      <c r="K9" s="467"/>
      <c r="L9" s="467"/>
      <c r="M9" s="467"/>
      <c r="N9" s="467"/>
      <c r="O9" s="467"/>
      <c r="P9" s="467"/>
      <c r="Q9" s="467"/>
      <c r="R9" s="467"/>
      <c r="S9" s="467"/>
    </row>
    <row r="10" spans="1:20" x14ac:dyDescent="0.35">
      <c r="A10" s="173" t="s">
        <v>15</v>
      </c>
    </row>
    <row r="11" spans="1:20" x14ac:dyDescent="0.35">
      <c r="A11" s="173" t="s">
        <v>16</v>
      </c>
      <c r="Q11" s="7"/>
    </row>
    <row r="17" spans="1:38" x14ac:dyDescent="0.35">
      <c r="AE17" s="79"/>
      <c r="AF17" s="79"/>
      <c r="AG17" s="79"/>
      <c r="AH17" s="79"/>
      <c r="AI17" s="79"/>
      <c r="AJ17" s="79"/>
      <c r="AK17" s="78"/>
      <c r="AL17" s="78"/>
    </row>
    <row r="18" spans="1:38" x14ac:dyDescent="0.35">
      <c r="AE18" s="79"/>
      <c r="AF18" s="79"/>
      <c r="AG18" s="79"/>
      <c r="AH18" s="79"/>
      <c r="AI18" s="79"/>
      <c r="AJ18" s="79"/>
      <c r="AK18" s="78"/>
      <c r="AL18" s="78"/>
    </row>
    <row r="19" spans="1:38" x14ac:dyDescent="0.35">
      <c r="AE19" s="79"/>
      <c r="AF19" s="79"/>
      <c r="AG19" s="79"/>
      <c r="AH19" s="79"/>
      <c r="AI19" s="79"/>
      <c r="AJ19" s="79"/>
      <c r="AK19" s="78"/>
      <c r="AL19" s="78"/>
    </row>
    <row r="20" spans="1:38" x14ac:dyDescent="0.35">
      <c r="AE20" s="79"/>
      <c r="AF20" s="79"/>
      <c r="AG20" s="79"/>
      <c r="AH20" s="79"/>
      <c r="AI20" s="79"/>
      <c r="AJ20" s="79"/>
      <c r="AK20" s="78"/>
      <c r="AL20" s="78"/>
    </row>
    <row r="27" spans="1:38" ht="55.5" customHeight="1" x14ac:dyDescent="0.35">
      <c r="A27" s="131" t="s">
        <v>81</v>
      </c>
      <c r="B27" s="118" t="s">
        <v>30</v>
      </c>
      <c r="C27" s="118" t="s">
        <v>31</v>
      </c>
      <c r="D27" s="118" t="s">
        <v>32</v>
      </c>
      <c r="E27" s="335">
        <v>45809</v>
      </c>
      <c r="F27" s="335">
        <v>45839</v>
      </c>
      <c r="G27" s="335">
        <v>45870</v>
      </c>
      <c r="H27" s="335">
        <v>45901</v>
      </c>
      <c r="I27" s="335">
        <v>45931</v>
      </c>
      <c r="J27" s="335">
        <v>45962</v>
      </c>
      <c r="K27" s="335">
        <v>45992</v>
      </c>
      <c r="L27" s="335">
        <v>46023</v>
      </c>
      <c r="M27" s="335">
        <v>46054</v>
      </c>
      <c r="N27" s="335">
        <v>46082</v>
      </c>
      <c r="O27" s="335">
        <v>46113</v>
      </c>
      <c r="P27" s="132">
        <v>46143</v>
      </c>
      <c r="Q27" s="118" t="s">
        <v>82</v>
      </c>
      <c r="R27" s="118" t="s">
        <v>83</v>
      </c>
      <c r="S27" s="119" t="s">
        <v>84</v>
      </c>
      <c r="T27" s="125">
        <v>45778</v>
      </c>
      <c r="U27" s="119" t="s">
        <v>55</v>
      </c>
    </row>
    <row r="28" spans="1:38" ht="16.5" x14ac:dyDescent="0.35">
      <c r="A28" s="80" t="s">
        <v>85</v>
      </c>
      <c r="B28" s="81">
        <v>9107</v>
      </c>
      <c r="C28" s="81">
        <v>12124</v>
      </c>
      <c r="D28" s="81">
        <v>12578</v>
      </c>
      <c r="E28" s="334">
        <v>1188</v>
      </c>
      <c r="F28" s="334">
        <v>1379</v>
      </c>
      <c r="G28" s="334">
        <v>1369</v>
      </c>
      <c r="H28" s="334">
        <v>1483</v>
      </c>
      <c r="I28" s="334">
        <v>1555</v>
      </c>
      <c r="J28" s="334">
        <v>1314</v>
      </c>
      <c r="K28" s="334">
        <v>935</v>
      </c>
      <c r="L28" s="334">
        <v>983</v>
      </c>
      <c r="M28" s="334">
        <v>1033</v>
      </c>
      <c r="N28" s="334">
        <v>1476</v>
      </c>
      <c r="O28" s="82">
        <v>1133</v>
      </c>
      <c r="P28" s="82">
        <v>1307</v>
      </c>
      <c r="Q28" s="14">
        <v>13967</v>
      </c>
      <c r="R28" s="14">
        <v>11390</v>
      </c>
      <c r="S28" s="16">
        <v>0.22625109745390692</v>
      </c>
      <c r="T28" s="82">
        <v>1482</v>
      </c>
      <c r="U28" s="16">
        <v>-0.11808367071524967</v>
      </c>
    </row>
    <row r="29" spans="1:38" ht="16.5" x14ac:dyDescent="0.35">
      <c r="A29" s="80" t="s">
        <v>86</v>
      </c>
      <c r="B29" s="81">
        <v>30767</v>
      </c>
      <c r="C29" s="81">
        <v>45307</v>
      </c>
      <c r="D29" s="81">
        <v>40128</v>
      </c>
      <c r="E29" s="82">
        <v>3171</v>
      </c>
      <c r="F29" s="82">
        <v>3501</v>
      </c>
      <c r="G29" s="82">
        <v>3001</v>
      </c>
      <c r="H29" s="82">
        <v>2914</v>
      </c>
      <c r="I29" s="82">
        <v>2916</v>
      </c>
      <c r="J29" s="82">
        <v>2625</v>
      </c>
      <c r="K29" s="82">
        <v>2009</v>
      </c>
      <c r="L29" s="82">
        <v>2207</v>
      </c>
      <c r="M29" s="82">
        <v>2494</v>
      </c>
      <c r="N29" s="82">
        <v>2922</v>
      </c>
      <c r="O29" s="82">
        <v>2230</v>
      </c>
      <c r="P29" s="82">
        <v>2345</v>
      </c>
      <c r="Q29" s="14">
        <v>29164</v>
      </c>
      <c r="R29" s="14">
        <v>36957</v>
      </c>
      <c r="S29" s="16">
        <v>-0.21086668290175067</v>
      </c>
      <c r="T29" s="82">
        <v>3927</v>
      </c>
      <c r="U29" s="16">
        <v>-0.40285204991087342</v>
      </c>
    </row>
    <row r="30" spans="1:38" x14ac:dyDescent="0.35">
      <c r="A30" s="80" t="s">
        <v>87</v>
      </c>
      <c r="B30" s="81">
        <v>5733</v>
      </c>
      <c r="C30" s="81">
        <v>7580</v>
      </c>
      <c r="D30" s="81">
        <v>7467</v>
      </c>
      <c r="E30" s="82">
        <v>817</v>
      </c>
      <c r="F30" s="82">
        <v>924</v>
      </c>
      <c r="G30" s="82">
        <v>900</v>
      </c>
      <c r="H30" s="82">
        <v>970</v>
      </c>
      <c r="I30" s="82">
        <v>947</v>
      </c>
      <c r="J30" s="82">
        <v>792</v>
      </c>
      <c r="K30" s="82">
        <v>533</v>
      </c>
      <c r="L30" s="82">
        <v>584</v>
      </c>
      <c r="M30" s="82">
        <v>592</v>
      </c>
      <c r="N30" s="82">
        <v>847</v>
      </c>
      <c r="O30" s="82">
        <v>689</v>
      </c>
      <c r="P30" s="82">
        <v>738</v>
      </c>
      <c r="Q30" s="14">
        <v>8516</v>
      </c>
      <c r="R30" s="14">
        <v>6650</v>
      </c>
      <c r="S30" s="16">
        <v>0.28060150375939852</v>
      </c>
      <c r="T30" s="82">
        <v>939</v>
      </c>
      <c r="U30" s="16">
        <v>-0.21405750798722045</v>
      </c>
    </row>
    <row r="31" spans="1:38" x14ac:dyDescent="0.35">
      <c r="A31" s="80" t="s">
        <v>88</v>
      </c>
      <c r="B31" s="81">
        <v>1459</v>
      </c>
      <c r="C31" s="81">
        <v>1716</v>
      </c>
      <c r="D31" s="81">
        <v>1670</v>
      </c>
      <c r="E31" s="82">
        <v>156</v>
      </c>
      <c r="F31" s="82">
        <v>208</v>
      </c>
      <c r="G31" s="82">
        <v>155</v>
      </c>
      <c r="H31" s="82">
        <v>111</v>
      </c>
      <c r="I31" s="82">
        <v>179</v>
      </c>
      <c r="J31" s="82">
        <v>127</v>
      </c>
      <c r="K31" s="82">
        <v>104</v>
      </c>
      <c r="L31" s="82">
        <v>93</v>
      </c>
      <c r="M31" s="82">
        <v>96</v>
      </c>
      <c r="N31" s="82">
        <v>135</v>
      </c>
      <c r="O31" s="82">
        <v>86</v>
      </c>
      <c r="P31" s="82">
        <v>88</v>
      </c>
      <c r="Q31" s="14">
        <v>1382</v>
      </c>
      <c r="R31" s="14">
        <v>1514</v>
      </c>
      <c r="S31" s="16">
        <v>-8.7186261558784672E-2</v>
      </c>
      <c r="T31" s="82">
        <v>134</v>
      </c>
      <c r="U31" s="16">
        <v>-0.34328358208955223</v>
      </c>
    </row>
    <row r="32" spans="1:38" x14ac:dyDescent="0.35">
      <c r="A32" s="122" t="s">
        <v>89</v>
      </c>
      <c r="B32" s="117">
        <v>47066</v>
      </c>
      <c r="C32" s="117">
        <v>66727</v>
      </c>
      <c r="D32" s="117">
        <v>61843</v>
      </c>
      <c r="E32" s="117">
        <v>5332</v>
      </c>
      <c r="F32" s="117">
        <v>6012</v>
      </c>
      <c r="G32" s="117">
        <v>5425</v>
      </c>
      <c r="H32" s="117">
        <v>5478</v>
      </c>
      <c r="I32" s="117">
        <v>5597</v>
      </c>
      <c r="J32" s="117">
        <v>4858</v>
      </c>
      <c r="K32" s="117">
        <v>3581</v>
      </c>
      <c r="L32" s="117">
        <v>3867</v>
      </c>
      <c r="M32" s="117">
        <v>4215</v>
      </c>
      <c r="N32" s="117">
        <v>5380</v>
      </c>
      <c r="O32" s="117">
        <v>4138</v>
      </c>
      <c r="P32" s="117">
        <v>4478</v>
      </c>
      <c r="Q32" s="117">
        <v>53029</v>
      </c>
      <c r="R32" s="117">
        <v>56511</v>
      </c>
      <c r="S32" s="144">
        <v>-6.1616322485887706E-2</v>
      </c>
      <c r="T32" s="117">
        <v>6482</v>
      </c>
      <c r="U32" s="144">
        <v>-0.30916383832150574</v>
      </c>
    </row>
    <row r="33" spans="1:21" x14ac:dyDescent="0.35">
      <c r="A33" s="80" t="s">
        <v>90</v>
      </c>
      <c r="B33" s="81">
        <v>9497</v>
      </c>
      <c r="C33" s="81">
        <v>17377</v>
      </c>
      <c r="D33" s="81">
        <v>20211</v>
      </c>
      <c r="E33" s="82">
        <v>2251</v>
      </c>
      <c r="F33" s="82">
        <v>1955</v>
      </c>
      <c r="G33" s="82">
        <v>1639</v>
      </c>
      <c r="H33" s="82">
        <v>1378</v>
      </c>
      <c r="I33" s="82">
        <v>1334</v>
      </c>
      <c r="J33" s="82">
        <v>1435</v>
      </c>
      <c r="K33" s="82">
        <v>1110</v>
      </c>
      <c r="L33" s="82">
        <v>1167</v>
      </c>
      <c r="M33" s="82">
        <v>991</v>
      </c>
      <c r="N33" s="82">
        <v>960</v>
      </c>
      <c r="O33" s="82">
        <v>693</v>
      </c>
      <c r="P33" s="82">
        <v>778</v>
      </c>
      <c r="Q33" s="14">
        <v>13440</v>
      </c>
      <c r="R33" s="14">
        <v>17960</v>
      </c>
      <c r="S33" s="16">
        <v>-0.2516703786191537</v>
      </c>
      <c r="T33" s="82">
        <v>2003</v>
      </c>
      <c r="U33" s="16">
        <v>-0.61158262606090863</v>
      </c>
    </row>
    <row r="34" spans="1:21" x14ac:dyDescent="0.35">
      <c r="A34" s="80" t="s">
        <v>91</v>
      </c>
      <c r="B34" s="81">
        <v>7391</v>
      </c>
      <c r="C34" s="81">
        <v>12150</v>
      </c>
      <c r="D34" s="81">
        <v>16327</v>
      </c>
      <c r="E34" s="82">
        <v>1442</v>
      </c>
      <c r="F34" s="82">
        <v>1532</v>
      </c>
      <c r="G34" s="82">
        <v>1299</v>
      </c>
      <c r="H34" s="82">
        <v>1366</v>
      </c>
      <c r="I34" s="82">
        <v>1561</v>
      </c>
      <c r="J34" s="82">
        <v>1322</v>
      </c>
      <c r="K34" s="82">
        <v>1124</v>
      </c>
      <c r="L34" s="82">
        <v>1178</v>
      </c>
      <c r="M34" s="82">
        <v>1453</v>
      </c>
      <c r="N34" s="82">
        <v>1565</v>
      </c>
      <c r="O34" s="82">
        <v>1370</v>
      </c>
      <c r="P34" s="82">
        <v>1453</v>
      </c>
      <c r="Q34" s="14">
        <v>15223</v>
      </c>
      <c r="R34" s="14">
        <v>14885</v>
      </c>
      <c r="S34" s="16">
        <v>2.2707423580786028E-2</v>
      </c>
      <c r="T34" s="82">
        <v>1558</v>
      </c>
      <c r="U34" s="16">
        <v>-6.739409499358151E-2</v>
      </c>
    </row>
    <row r="35" spans="1:21" x14ac:dyDescent="0.35">
      <c r="A35" s="122" t="s">
        <v>92</v>
      </c>
      <c r="B35" s="117">
        <v>16888</v>
      </c>
      <c r="C35" s="117">
        <v>29527</v>
      </c>
      <c r="D35" s="117">
        <v>36538</v>
      </c>
      <c r="E35" s="117">
        <v>3693</v>
      </c>
      <c r="F35" s="117">
        <v>3487</v>
      </c>
      <c r="G35" s="117">
        <v>2938</v>
      </c>
      <c r="H35" s="117">
        <v>2744</v>
      </c>
      <c r="I35" s="117">
        <v>2895</v>
      </c>
      <c r="J35" s="117">
        <v>2757</v>
      </c>
      <c r="K35" s="117">
        <v>2234</v>
      </c>
      <c r="L35" s="117">
        <v>2345</v>
      </c>
      <c r="M35" s="117">
        <v>2444</v>
      </c>
      <c r="N35" s="117">
        <v>2525</v>
      </c>
      <c r="O35" s="117">
        <v>2063</v>
      </c>
      <c r="P35" s="117">
        <v>2231</v>
      </c>
      <c r="Q35" s="117">
        <v>28663</v>
      </c>
      <c r="R35" s="117">
        <v>32845</v>
      </c>
      <c r="S35" s="144">
        <v>-0.12732531587760695</v>
      </c>
      <c r="T35" s="117">
        <v>3561</v>
      </c>
      <c r="U35" s="144">
        <v>-0.37349059253018813</v>
      </c>
    </row>
    <row r="36" spans="1:21" x14ac:dyDescent="0.35">
      <c r="A36" s="80" t="s">
        <v>93</v>
      </c>
      <c r="B36" s="81">
        <v>3166</v>
      </c>
      <c r="C36" s="81">
        <v>3723</v>
      </c>
      <c r="D36" s="81">
        <v>3877</v>
      </c>
      <c r="E36" s="82">
        <v>310</v>
      </c>
      <c r="F36" s="82">
        <v>356</v>
      </c>
      <c r="G36" s="82">
        <v>333</v>
      </c>
      <c r="H36" s="82">
        <v>281</v>
      </c>
      <c r="I36" s="82">
        <v>324</v>
      </c>
      <c r="J36" s="82">
        <v>326</v>
      </c>
      <c r="K36" s="82">
        <v>233</v>
      </c>
      <c r="L36" s="82">
        <v>234</v>
      </c>
      <c r="M36" s="82">
        <v>301</v>
      </c>
      <c r="N36" s="82">
        <v>368</v>
      </c>
      <c r="O36" s="82">
        <v>240</v>
      </c>
      <c r="P36" s="82">
        <v>249</v>
      </c>
      <c r="Q36" s="14">
        <v>3245</v>
      </c>
      <c r="R36" s="14">
        <v>3567</v>
      </c>
      <c r="S36" s="16">
        <v>-9.0271937202130642E-2</v>
      </c>
      <c r="T36" s="82">
        <v>396</v>
      </c>
      <c r="U36" s="16">
        <v>-0.37121212121212122</v>
      </c>
    </row>
    <row r="37" spans="1:21" x14ac:dyDescent="0.35">
      <c r="A37" s="80" t="s">
        <v>94</v>
      </c>
      <c r="B37" s="81">
        <v>511</v>
      </c>
      <c r="C37" s="81">
        <v>563</v>
      </c>
      <c r="D37" s="81">
        <v>499</v>
      </c>
      <c r="E37" s="82">
        <v>29</v>
      </c>
      <c r="F37" s="82">
        <v>43</v>
      </c>
      <c r="G37" s="82">
        <v>37</v>
      </c>
      <c r="H37" s="82">
        <v>33</v>
      </c>
      <c r="I37" s="82">
        <v>47</v>
      </c>
      <c r="J37" s="82">
        <v>43</v>
      </c>
      <c r="K37" s="82">
        <v>24</v>
      </c>
      <c r="L37" s="82">
        <v>24</v>
      </c>
      <c r="M37" s="82">
        <v>21</v>
      </c>
      <c r="N37" s="82">
        <v>36</v>
      </c>
      <c r="O37" s="82">
        <v>29</v>
      </c>
      <c r="P37" s="82">
        <v>36</v>
      </c>
      <c r="Q37" s="14">
        <v>373</v>
      </c>
      <c r="R37" s="14">
        <v>470</v>
      </c>
      <c r="S37" s="16">
        <v>-0.20638297872340425</v>
      </c>
      <c r="T37" s="82">
        <v>50</v>
      </c>
      <c r="U37" s="16">
        <v>-0.28000000000000003</v>
      </c>
    </row>
    <row r="38" spans="1:21" x14ac:dyDescent="0.35">
      <c r="A38" s="80" t="s">
        <v>95</v>
      </c>
      <c r="B38" s="81">
        <v>183</v>
      </c>
      <c r="C38" s="81">
        <v>157</v>
      </c>
      <c r="D38" s="81">
        <v>200</v>
      </c>
      <c r="E38" s="82">
        <v>14</v>
      </c>
      <c r="F38" s="82">
        <v>16</v>
      </c>
      <c r="G38" s="82">
        <v>17</v>
      </c>
      <c r="H38" s="82">
        <v>24</v>
      </c>
      <c r="I38" s="82">
        <v>12</v>
      </c>
      <c r="J38" s="82">
        <v>13</v>
      </c>
      <c r="K38" s="82">
        <v>9</v>
      </c>
      <c r="L38" s="82">
        <v>14</v>
      </c>
      <c r="M38" s="82">
        <v>28</v>
      </c>
      <c r="N38" s="82">
        <v>41</v>
      </c>
      <c r="O38" s="82">
        <v>41</v>
      </c>
      <c r="P38" s="82">
        <v>48</v>
      </c>
      <c r="Q38" s="14">
        <v>263</v>
      </c>
      <c r="R38" s="14">
        <v>186</v>
      </c>
      <c r="S38" s="16">
        <v>0.41397849462365593</v>
      </c>
      <c r="T38" s="82">
        <v>26</v>
      </c>
      <c r="U38" s="16">
        <v>0.84615384615384615</v>
      </c>
    </row>
    <row r="39" spans="1:21" x14ac:dyDescent="0.35">
      <c r="A39" s="122" t="s">
        <v>96</v>
      </c>
      <c r="B39" s="127">
        <v>67814</v>
      </c>
      <c r="C39" s="127">
        <v>100697</v>
      </c>
      <c r="D39" s="127">
        <v>102957</v>
      </c>
      <c r="E39" s="127">
        <v>9378</v>
      </c>
      <c r="F39" s="127">
        <v>9914</v>
      </c>
      <c r="G39" s="127">
        <v>8750</v>
      </c>
      <c r="H39" s="127">
        <v>8560</v>
      </c>
      <c r="I39" s="127">
        <v>8875</v>
      </c>
      <c r="J39" s="127">
        <v>7997</v>
      </c>
      <c r="K39" s="127">
        <v>6081</v>
      </c>
      <c r="L39" s="127">
        <v>6484</v>
      </c>
      <c r="M39" s="127">
        <v>7009</v>
      </c>
      <c r="N39" s="127">
        <v>8350</v>
      </c>
      <c r="O39" s="127">
        <v>6511</v>
      </c>
      <c r="P39" s="127">
        <v>7042</v>
      </c>
      <c r="Q39" s="127">
        <v>85573</v>
      </c>
      <c r="R39" s="127">
        <v>93579</v>
      </c>
      <c r="S39" s="144">
        <v>-8.5553382703384306E-2</v>
      </c>
      <c r="T39" s="127">
        <v>10515</v>
      </c>
      <c r="U39" s="144">
        <v>-0.33029006181645271</v>
      </c>
    </row>
    <row r="40" spans="1:21" x14ac:dyDescent="0.35">
      <c r="A40" s="468" t="s">
        <v>97</v>
      </c>
      <c r="B40" s="468"/>
      <c r="C40" s="468"/>
      <c r="D40" s="468"/>
      <c r="E40" s="468"/>
      <c r="F40" s="468"/>
      <c r="G40" s="468"/>
      <c r="H40" s="468"/>
      <c r="I40" s="468"/>
      <c r="J40" s="468"/>
      <c r="K40" s="468"/>
      <c r="L40" s="468"/>
      <c r="M40" s="468"/>
      <c r="N40" s="468"/>
      <c r="O40" s="468"/>
      <c r="P40" s="468"/>
      <c r="Q40" s="468"/>
      <c r="R40" s="468"/>
      <c r="S40" s="468"/>
    </row>
    <row r="41" spans="1:21" s="29" customFormat="1" x14ac:dyDescent="0.35">
      <c r="A41" s="469" t="s">
        <v>98</v>
      </c>
      <c r="B41" s="469"/>
      <c r="C41" s="469"/>
      <c r="D41" s="469"/>
      <c r="E41" s="469"/>
      <c r="F41" s="469"/>
      <c r="G41" s="469"/>
      <c r="H41" s="469"/>
      <c r="I41" s="469"/>
      <c r="J41" s="469"/>
      <c r="K41" s="469"/>
      <c r="L41" s="469"/>
      <c r="M41" s="469"/>
      <c r="N41" s="469"/>
      <c r="O41" s="469"/>
      <c r="P41" s="469"/>
      <c r="Q41" s="469"/>
      <c r="R41" s="469"/>
      <c r="S41" s="469"/>
    </row>
    <row r="42" spans="1:21" x14ac:dyDescent="0.35">
      <c r="T42" s="106"/>
      <c r="U42" s="186"/>
    </row>
    <row r="43" spans="1:21" x14ac:dyDescent="0.35">
      <c r="A43" s="469"/>
      <c r="B43" s="470"/>
      <c r="C43" s="470"/>
      <c r="D43" s="470"/>
      <c r="E43" s="470"/>
      <c r="F43" s="470"/>
      <c r="G43" s="470"/>
      <c r="H43" s="470"/>
      <c r="I43" s="470"/>
      <c r="J43" s="470"/>
      <c r="K43" s="470"/>
      <c r="L43" s="470"/>
      <c r="M43" s="470"/>
      <c r="N43" s="470"/>
      <c r="O43" s="470"/>
      <c r="P43" s="470"/>
      <c r="Q43" s="470"/>
      <c r="R43" s="470"/>
      <c r="S43" s="470"/>
    </row>
    <row r="44" spans="1:21" ht="15" customHeight="1" x14ac:dyDescent="0.35">
      <c r="A44" s="444" t="s">
        <v>99</v>
      </c>
      <c r="B44" s="434" t="s">
        <v>58</v>
      </c>
      <c r="C44" s="446"/>
      <c r="D44" s="446"/>
      <c r="E44" s="446"/>
      <c r="F44" s="446"/>
      <c r="G44" s="446"/>
      <c r="H44" s="447"/>
      <c r="I44" s="426" t="s">
        <v>59</v>
      </c>
      <c r="J44" s="427"/>
      <c r="K44" s="427"/>
      <c r="L44" s="427"/>
      <c r="M44" s="427"/>
      <c r="N44" s="427"/>
      <c r="O44" s="428"/>
    </row>
    <row r="45" spans="1:21" ht="15" customHeight="1" x14ac:dyDescent="0.35">
      <c r="A45" s="445"/>
      <c r="B45" s="145" t="s">
        <v>60</v>
      </c>
      <c r="C45" s="145" t="s">
        <v>61</v>
      </c>
      <c r="D45" s="145" t="s">
        <v>62</v>
      </c>
      <c r="E45" s="145" t="s">
        <v>63</v>
      </c>
      <c r="F45" s="145" t="s">
        <v>64</v>
      </c>
      <c r="G45" s="145" t="s">
        <v>65</v>
      </c>
      <c r="H45" s="146" t="s">
        <v>66</v>
      </c>
      <c r="I45" s="38" t="s">
        <v>60</v>
      </c>
      <c r="J45" s="38" t="s">
        <v>61</v>
      </c>
      <c r="K45" s="38" t="s">
        <v>62</v>
      </c>
      <c r="L45" s="38" t="s">
        <v>63</v>
      </c>
      <c r="M45" s="38" t="s">
        <v>64</v>
      </c>
      <c r="N45" s="38" t="s">
        <v>65</v>
      </c>
      <c r="O45" s="39" t="s">
        <v>66</v>
      </c>
    </row>
    <row r="46" spans="1:21" x14ac:dyDescent="0.35">
      <c r="A46" s="40" t="s">
        <v>100</v>
      </c>
      <c r="B46" s="24">
        <v>23</v>
      </c>
      <c r="C46" s="24">
        <v>60</v>
      </c>
      <c r="D46" s="24">
        <v>115</v>
      </c>
      <c r="E46" s="24">
        <v>81</v>
      </c>
      <c r="F46" s="24">
        <v>500</v>
      </c>
      <c r="G46" s="24">
        <v>441</v>
      </c>
      <c r="H46" s="24">
        <v>87</v>
      </c>
      <c r="I46" s="41">
        <v>98</v>
      </c>
      <c r="J46" s="41">
        <v>100</v>
      </c>
      <c r="K46" s="41">
        <v>88</v>
      </c>
      <c r="L46" s="41">
        <v>76</v>
      </c>
      <c r="M46" s="41">
        <v>130</v>
      </c>
      <c r="N46" s="41">
        <v>186</v>
      </c>
      <c r="O46" s="41">
        <v>804</v>
      </c>
    </row>
    <row r="47" spans="1:21" x14ac:dyDescent="0.35">
      <c r="A47" s="40" t="s">
        <v>101</v>
      </c>
      <c r="B47" s="24">
        <v>115</v>
      </c>
      <c r="C47" s="24">
        <v>185</v>
      </c>
      <c r="D47" s="24">
        <v>521</v>
      </c>
      <c r="E47" s="24">
        <v>459</v>
      </c>
      <c r="F47" s="24">
        <v>626</v>
      </c>
      <c r="G47" s="24">
        <v>384</v>
      </c>
      <c r="H47" s="24">
        <v>55</v>
      </c>
      <c r="I47" s="41">
        <v>956</v>
      </c>
      <c r="J47" s="41">
        <v>629</v>
      </c>
      <c r="K47" s="41">
        <v>629</v>
      </c>
      <c r="L47" s="41">
        <v>381</v>
      </c>
      <c r="M47" s="41">
        <v>360</v>
      </c>
      <c r="N47" s="41">
        <v>265</v>
      </c>
      <c r="O47" s="41">
        <v>707</v>
      </c>
    </row>
    <row r="48" spans="1:21" x14ac:dyDescent="0.35">
      <c r="A48" s="40" t="s">
        <v>87</v>
      </c>
      <c r="B48" s="24">
        <v>11</v>
      </c>
      <c r="C48" s="24">
        <v>23</v>
      </c>
      <c r="D48" s="24">
        <v>37</v>
      </c>
      <c r="E48" s="24">
        <v>42</v>
      </c>
      <c r="F48" s="24">
        <v>248</v>
      </c>
      <c r="G48" s="24">
        <v>309</v>
      </c>
      <c r="H48" s="24">
        <v>68</v>
      </c>
      <c r="I48" s="41">
        <v>32</v>
      </c>
      <c r="J48" s="41">
        <v>39</v>
      </c>
      <c r="K48" s="41">
        <v>47</v>
      </c>
      <c r="L48" s="41">
        <v>43</v>
      </c>
      <c r="M48" s="41">
        <v>78</v>
      </c>
      <c r="N48" s="41">
        <v>117</v>
      </c>
      <c r="O48" s="41">
        <v>583</v>
      </c>
    </row>
    <row r="49" spans="1:21" x14ac:dyDescent="0.35">
      <c r="A49" s="40" t="s">
        <v>88</v>
      </c>
      <c r="B49" s="24">
        <v>51</v>
      </c>
      <c r="C49" s="24">
        <v>14</v>
      </c>
      <c r="D49" s="24">
        <v>13</v>
      </c>
      <c r="E49" s="24">
        <v>5</v>
      </c>
      <c r="F49" s="24">
        <v>3</v>
      </c>
      <c r="G49" s="24">
        <v>1</v>
      </c>
      <c r="H49" s="24">
        <v>1</v>
      </c>
      <c r="I49" s="25">
        <v>69</v>
      </c>
      <c r="J49" s="25">
        <v>29</v>
      </c>
      <c r="K49" s="25">
        <v>5</v>
      </c>
      <c r="L49" s="25">
        <v>8</v>
      </c>
      <c r="M49" s="25">
        <v>6</v>
      </c>
      <c r="N49" s="25">
        <v>3</v>
      </c>
      <c r="O49" s="25">
        <v>14</v>
      </c>
    </row>
    <row r="50" spans="1:21" x14ac:dyDescent="0.35">
      <c r="A50" s="40" t="s">
        <v>90</v>
      </c>
      <c r="B50" s="24">
        <v>37</v>
      </c>
      <c r="C50" s="24">
        <v>122</v>
      </c>
      <c r="D50" s="24">
        <v>289</v>
      </c>
      <c r="E50" s="24">
        <v>183</v>
      </c>
      <c r="F50" s="24">
        <v>87</v>
      </c>
      <c r="G50" s="24">
        <v>22</v>
      </c>
      <c r="H50" s="24">
        <v>38</v>
      </c>
      <c r="I50" s="41">
        <v>220</v>
      </c>
      <c r="J50" s="41">
        <v>558</v>
      </c>
      <c r="K50" s="41">
        <v>558</v>
      </c>
      <c r="L50" s="41">
        <v>394</v>
      </c>
      <c r="M50" s="41">
        <v>218</v>
      </c>
      <c r="N50" s="41">
        <v>34</v>
      </c>
      <c r="O50" s="41">
        <v>21</v>
      </c>
    </row>
    <row r="51" spans="1:21" x14ac:dyDescent="0.35">
      <c r="A51" s="40" t="s">
        <v>91</v>
      </c>
      <c r="B51" s="24">
        <v>51</v>
      </c>
      <c r="C51" s="24">
        <v>118</v>
      </c>
      <c r="D51" s="24">
        <v>112</v>
      </c>
      <c r="E51" s="24">
        <v>201</v>
      </c>
      <c r="F51" s="24">
        <v>712</v>
      </c>
      <c r="G51" s="24">
        <v>241</v>
      </c>
      <c r="H51" s="24">
        <v>18</v>
      </c>
      <c r="I51" s="41">
        <v>110</v>
      </c>
      <c r="J51" s="41">
        <v>145</v>
      </c>
      <c r="K51" s="41">
        <v>251</v>
      </c>
      <c r="L51" s="41">
        <v>304</v>
      </c>
      <c r="M51" s="41">
        <v>323</v>
      </c>
      <c r="N51" s="41">
        <v>234</v>
      </c>
      <c r="O51" s="41">
        <v>191</v>
      </c>
    </row>
    <row r="52" spans="1:21" x14ac:dyDescent="0.35">
      <c r="A52" s="80" t="s">
        <v>93</v>
      </c>
      <c r="B52" s="24">
        <v>111</v>
      </c>
      <c r="C52" s="24">
        <v>113</v>
      </c>
      <c r="D52" s="24">
        <v>24</v>
      </c>
      <c r="E52" s="24">
        <v>1</v>
      </c>
      <c r="F52" s="24">
        <v>0</v>
      </c>
      <c r="G52" s="24">
        <v>0</v>
      </c>
      <c r="H52" s="24">
        <v>0</v>
      </c>
      <c r="I52" s="27">
        <v>223</v>
      </c>
      <c r="J52" s="27">
        <v>116</v>
      </c>
      <c r="K52" s="27">
        <v>43</v>
      </c>
      <c r="L52" s="27">
        <v>12</v>
      </c>
      <c r="M52" s="27">
        <v>1</v>
      </c>
      <c r="N52" s="27">
        <v>1</v>
      </c>
      <c r="O52" s="27">
        <v>0</v>
      </c>
      <c r="T52" s="4" t="s">
        <v>6</v>
      </c>
    </row>
    <row r="53" spans="1:21" x14ac:dyDescent="0.35">
      <c r="A53" s="80" t="s">
        <v>94</v>
      </c>
      <c r="B53" s="24">
        <v>24</v>
      </c>
      <c r="C53" s="24">
        <v>6</v>
      </c>
      <c r="D53" s="24">
        <v>3</v>
      </c>
      <c r="E53" s="24">
        <v>2</v>
      </c>
      <c r="F53" s="24">
        <v>1</v>
      </c>
      <c r="G53" s="24">
        <v>0</v>
      </c>
      <c r="H53" s="24">
        <v>0</v>
      </c>
      <c r="I53" s="17">
        <v>32</v>
      </c>
      <c r="J53" s="17">
        <v>12</v>
      </c>
      <c r="K53" s="17">
        <v>5</v>
      </c>
      <c r="L53" s="17">
        <v>1</v>
      </c>
      <c r="M53" s="17">
        <v>0</v>
      </c>
      <c r="N53" s="17">
        <v>0</v>
      </c>
      <c r="O53" s="17">
        <v>0</v>
      </c>
    </row>
    <row r="54" spans="1:21" x14ac:dyDescent="0.35">
      <c r="A54" s="80" t="s">
        <v>95</v>
      </c>
      <c r="B54" s="24">
        <v>10</v>
      </c>
      <c r="C54" s="24">
        <v>11</v>
      </c>
      <c r="D54" s="24">
        <v>8</v>
      </c>
      <c r="E54" s="24">
        <v>8</v>
      </c>
      <c r="F54" s="24">
        <v>3</v>
      </c>
      <c r="G54" s="24">
        <v>2</v>
      </c>
      <c r="H54" s="24">
        <v>6</v>
      </c>
      <c r="I54" s="17">
        <v>10</v>
      </c>
      <c r="J54" s="17">
        <v>8</v>
      </c>
      <c r="K54" s="17">
        <v>4</v>
      </c>
      <c r="L54" s="17">
        <v>0</v>
      </c>
      <c r="M54" s="17">
        <v>2</v>
      </c>
      <c r="N54" s="17">
        <v>0</v>
      </c>
      <c r="O54" s="17">
        <v>2</v>
      </c>
    </row>
    <row r="55" spans="1:21" x14ac:dyDescent="0.35">
      <c r="A55" s="122" t="s">
        <v>75</v>
      </c>
      <c r="B55" s="127">
        <v>433</v>
      </c>
      <c r="C55" s="127">
        <v>652</v>
      </c>
      <c r="D55" s="127">
        <v>1122</v>
      </c>
      <c r="E55" s="127">
        <v>982</v>
      </c>
      <c r="F55" s="127">
        <v>2180</v>
      </c>
      <c r="G55" s="127">
        <v>1400</v>
      </c>
      <c r="H55" s="127">
        <v>273</v>
      </c>
      <c r="I55" s="199">
        <v>1750</v>
      </c>
      <c r="J55" s="199">
        <v>1636</v>
      </c>
      <c r="K55" s="199">
        <v>1630</v>
      </c>
      <c r="L55" s="199">
        <v>1219</v>
      </c>
      <c r="M55" s="199">
        <v>1118</v>
      </c>
      <c r="N55" s="199">
        <v>840</v>
      </c>
      <c r="O55" s="199">
        <v>2322</v>
      </c>
    </row>
    <row r="56" spans="1:21" ht="15" customHeight="1" x14ac:dyDescent="0.35">
      <c r="A56" s="436" t="s">
        <v>102</v>
      </c>
      <c r="B56" s="437"/>
      <c r="C56" s="437"/>
      <c r="D56" s="437"/>
      <c r="E56" s="437"/>
      <c r="F56" s="437"/>
      <c r="G56" s="437"/>
      <c r="H56" s="437"/>
    </row>
    <row r="57" spans="1:21" ht="15" customHeight="1" x14ac:dyDescent="0.35">
      <c r="A57" s="83"/>
    </row>
    <row r="58" spans="1:21" ht="43.5" x14ac:dyDescent="0.35">
      <c r="A58" s="227" t="s">
        <v>103</v>
      </c>
      <c r="B58" s="223" t="s">
        <v>30</v>
      </c>
      <c r="C58" s="223" t="s">
        <v>31</v>
      </c>
      <c r="D58" s="223" t="s">
        <v>32</v>
      </c>
      <c r="E58" s="218">
        <v>45809</v>
      </c>
      <c r="F58" s="218">
        <v>45839</v>
      </c>
      <c r="G58" s="218">
        <v>45870</v>
      </c>
      <c r="H58" s="218">
        <v>45901</v>
      </c>
      <c r="I58" s="218">
        <v>45931</v>
      </c>
      <c r="J58" s="218">
        <v>45962</v>
      </c>
      <c r="K58" s="218">
        <v>45992</v>
      </c>
      <c r="L58" s="218">
        <v>46023</v>
      </c>
      <c r="M58" s="218">
        <v>46054</v>
      </c>
      <c r="N58" s="271">
        <v>46082</v>
      </c>
      <c r="O58" s="271">
        <v>46113</v>
      </c>
      <c r="P58" s="271">
        <v>46143</v>
      </c>
      <c r="Q58" s="223" t="s">
        <v>82</v>
      </c>
      <c r="R58" s="223" t="s">
        <v>83</v>
      </c>
      <c r="S58" s="228" t="s">
        <v>84</v>
      </c>
      <c r="T58" s="218">
        <v>45778</v>
      </c>
      <c r="U58" s="228" t="s">
        <v>55</v>
      </c>
    </row>
    <row r="59" spans="1:21" ht="16.5" x14ac:dyDescent="0.35">
      <c r="A59" s="80" t="s">
        <v>85</v>
      </c>
      <c r="B59" s="81">
        <v>9107</v>
      </c>
      <c r="C59" s="81">
        <v>12124</v>
      </c>
      <c r="D59" s="81">
        <v>12578</v>
      </c>
      <c r="E59" s="82">
        <v>1188</v>
      </c>
      <c r="F59" s="82">
        <v>1379</v>
      </c>
      <c r="G59" s="82">
        <v>1369</v>
      </c>
      <c r="H59" s="82">
        <v>1483</v>
      </c>
      <c r="I59" s="82">
        <v>1555</v>
      </c>
      <c r="J59" s="82">
        <v>1314</v>
      </c>
      <c r="K59" s="82">
        <v>935</v>
      </c>
      <c r="L59" s="82">
        <v>983</v>
      </c>
      <c r="M59" s="82">
        <v>1033</v>
      </c>
      <c r="N59" s="82">
        <v>1476</v>
      </c>
      <c r="O59" s="82">
        <v>1133</v>
      </c>
      <c r="P59" s="82">
        <v>1307</v>
      </c>
      <c r="Q59" s="14">
        <v>13967</v>
      </c>
      <c r="R59" s="14">
        <v>11390</v>
      </c>
      <c r="S59" s="16">
        <v>0.22625109745390692</v>
      </c>
      <c r="T59" s="82">
        <v>1482</v>
      </c>
      <c r="U59" s="16">
        <v>-0.11808367071524967</v>
      </c>
    </row>
    <row r="60" spans="1:21" ht="16.5" x14ac:dyDescent="0.35">
      <c r="A60" s="80" t="s">
        <v>86</v>
      </c>
      <c r="B60" s="81">
        <v>30767</v>
      </c>
      <c r="C60" s="81">
        <v>45307</v>
      </c>
      <c r="D60" s="81">
        <v>40128</v>
      </c>
      <c r="E60" s="82">
        <v>3171</v>
      </c>
      <c r="F60" s="82">
        <v>3501</v>
      </c>
      <c r="G60" s="82">
        <v>3001</v>
      </c>
      <c r="H60" s="82">
        <v>2914</v>
      </c>
      <c r="I60" s="82">
        <v>2916</v>
      </c>
      <c r="J60" s="82">
        <v>2625</v>
      </c>
      <c r="K60" s="82">
        <v>2009</v>
      </c>
      <c r="L60" s="82">
        <v>2207</v>
      </c>
      <c r="M60" s="82">
        <v>2494</v>
      </c>
      <c r="N60" s="82">
        <v>2922</v>
      </c>
      <c r="O60" s="82">
        <v>2230</v>
      </c>
      <c r="P60" s="82">
        <v>2345</v>
      </c>
      <c r="Q60" s="14">
        <v>29164</v>
      </c>
      <c r="R60" s="14">
        <v>36957</v>
      </c>
      <c r="S60" s="16">
        <v>-0.21086668290175067</v>
      </c>
      <c r="T60" s="82">
        <v>3927</v>
      </c>
      <c r="U60" s="16">
        <v>-0.40285204991087342</v>
      </c>
    </row>
    <row r="61" spans="1:21" x14ac:dyDescent="0.35">
      <c r="A61" s="80" t="s">
        <v>87</v>
      </c>
      <c r="B61" s="81">
        <v>5733</v>
      </c>
      <c r="C61" s="81">
        <v>7580</v>
      </c>
      <c r="D61" s="81">
        <v>7467</v>
      </c>
      <c r="E61" s="82">
        <v>817</v>
      </c>
      <c r="F61" s="82">
        <v>924</v>
      </c>
      <c r="G61" s="82">
        <v>900</v>
      </c>
      <c r="H61" s="82">
        <v>970</v>
      </c>
      <c r="I61" s="82">
        <v>947</v>
      </c>
      <c r="J61" s="82">
        <v>792</v>
      </c>
      <c r="K61" s="82">
        <v>533</v>
      </c>
      <c r="L61" s="82">
        <v>584</v>
      </c>
      <c r="M61" s="82">
        <v>592</v>
      </c>
      <c r="N61" s="82">
        <v>847</v>
      </c>
      <c r="O61" s="82">
        <v>689</v>
      </c>
      <c r="P61" s="82">
        <v>738</v>
      </c>
      <c r="Q61" s="14">
        <v>8516</v>
      </c>
      <c r="R61" s="14">
        <v>6650</v>
      </c>
      <c r="S61" s="16">
        <v>0.28060150375939852</v>
      </c>
      <c r="T61" s="82">
        <v>939</v>
      </c>
      <c r="U61" s="16">
        <v>-0.21405750798722045</v>
      </c>
    </row>
    <row r="62" spans="1:21" x14ac:dyDescent="0.35">
      <c r="A62" s="80" t="s">
        <v>88</v>
      </c>
      <c r="B62" s="81">
        <v>1459</v>
      </c>
      <c r="C62" s="81">
        <v>1716</v>
      </c>
      <c r="D62" s="81">
        <v>1670</v>
      </c>
      <c r="E62" s="82">
        <v>156</v>
      </c>
      <c r="F62" s="82">
        <v>208</v>
      </c>
      <c r="G62" s="82">
        <v>155</v>
      </c>
      <c r="H62" s="82">
        <v>111</v>
      </c>
      <c r="I62" s="82">
        <v>179</v>
      </c>
      <c r="J62" s="82">
        <v>127</v>
      </c>
      <c r="K62" s="82">
        <v>104</v>
      </c>
      <c r="L62" s="82">
        <v>93</v>
      </c>
      <c r="M62" s="82">
        <v>96</v>
      </c>
      <c r="N62" s="82">
        <v>135</v>
      </c>
      <c r="O62" s="82">
        <v>86</v>
      </c>
      <c r="P62" s="82">
        <v>88</v>
      </c>
      <c r="Q62" s="14">
        <v>1382</v>
      </c>
      <c r="R62" s="14">
        <v>1514</v>
      </c>
      <c r="S62" s="16">
        <v>-8.7186261558784672E-2</v>
      </c>
      <c r="T62" s="82">
        <v>134</v>
      </c>
      <c r="U62" s="16">
        <v>-0.34328358208955223</v>
      </c>
    </row>
    <row r="63" spans="1:21" x14ac:dyDescent="0.35">
      <c r="A63" s="220" t="s">
        <v>89</v>
      </c>
      <c r="B63" s="213">
        <v>47066</v>
      </c>
      <c r="C63" s="213">
        <v>66727</v>
      </c>
      <c r="D63" s="213">
        <v>61843</v>
      </c>
      <c r="E63" s="213">
        <v>5332</v>
      </c>
      <c r="F63" s="213">
        <v>6012</v>
      </c>
      <c r="G63" s="213">
        <v>5425</v>
      </c>
      <c r="H63" s="213">
        <v>5478</v>
      </c>
      <c r="I63" s="213">
        <v>5597</v>
      </c>
      <c r="J63" s="213">
        <v>4858</v>
      </c>
      <c r="K63" s="213">
        <v>3581</v>
      </c>
      <c r="L63" s="213">
        <v>3867</v>
      </c>
      <c r="M63" s="213">
        <v>4215</v>
      </c>
      <c r="N63" s="213">
        <v>5380</v>
      </c>
      <c r="O63" s="213">
        <v>4138</v>
      </c>
      <c r="P63" s="213">
        <v>4478</v>
      </c>
      <c r="Q63" s="213">
        <v>53029</v>
      </c>
      <c r="R63" s="213">
        <v>56511</v>
      </c>
      <c r="S63" s="214">
        <v>-6.1616322485887706E-2</v>
      </c>
      <c r="T63" s="213">
        <v>6482</v>
      </c>
      <c r="U63" s="214">
        <v>-0.30916383832150574</v>
      </c>
    </row>
    <row r="65" spans="1:21" x14ac:dyDescent="0.35">
      <c r="A65" s="460" t="s">
        <v>99</v>
      </c>
      <c r="B65" s="407" t="s">
        <v>58</v>
      </c>
      <c r="C65" s="462"/>
      <c r="D65" s="462"/>
      <c r="E65" s="462"/>
      <c r="F65" s="462"/>
      <c r="G65" s="462"/>
      <c r="H65" s="463"/>
      <c r="I65" s="410" t="s">
        <v>59</v>
      </c>
      <c r="J65" s="464"/>
      <c r="K65" s="464"/>
      <c r="L65" s="464"/>
      <c r="M65" s="464"/>
      <c r="N65" s="464"/>
      <c r="O65" s="465"/>
    </row>
    <row r="66" spans="1:21" x14ac:dyDescent="0.35">
      <c r="A66" s="461"/>
      <c r="B66" s="277" t="s">
        <v>60</v>
      </c>
      <c r="C66" s="277" t="s">
        <v>61</v>
      </c>
      <c r="D66" s="277" t="s">
        <v>62</v>
      </c>
      <c r="E66" s="277" t="s">
        <v>63</v>
      </c>
      <c r="F66" s="277" t="s">
        <v>64</v>
      </c>
      <c r="G66" s="277" t="s">
        <v>65</v>
      </c>
      <c r="H66" s="278" t="s">
        <v>66</v>
      </c>
      <c r="I66" s="316" t="s">
        <v>60</v>
      </c>
      <c r="J66" s="316" t="s">
        <v>61</v>
      </c>
      <c r="K66" s="316" t="s">
        <v>62</v>
      </c>
      <c r="L66" s="316" t="s">
        <v>63</v>
      </c>
      <c r="M66" s="316" t="s">
        <v>64</v>
      </c>
      <c r="N66" s="316" t="s">
        <v>65</v>
      </c>
      <c r="O66" s="317" t="s">
        <v>66</v>
      </c>
    </row>
    <row r="67" spans="1:21" x14ac:dyDescent="0.35">
      <c r="A67" s="40" t="s">
        <v>100</v>
      </c>
      <c r="B67" s="24">
        <v>23</v>
      </c>
      <c r="C67" s="24">
        <v>60</v>
      </c>
      <c r="D67" s="24">
        <v>115</v>
      </c>
      <c r="E67" s="24">
        <v>81</v>
      </c>
      <c r="F67" s="24">
        <v>500</v>
      </c>
      <c r="G67" s="24">
        <v>441</v>
      </c>
      <c r="H67" s="24">
        <v>87</v>
      </c>
      <c r="I67" s="41">
        <v>98</v>
      </c>
      <c r="J67" s="41">
        <v>100</v>
      </c>
      <c r="K67" s="41">
        <v>88</v>
      </c>
      <c r="L67" s="41">
        <v>76</v>
      </c>
      <c r="M67" s="41">
        <v>130</v>
      </c>
      <c r="N67" s="41">
        <v>186</v>
      </c>
      <c r="O67" s="41">
        <v>804</v>
      </c>
    </row>
    <row r="68" spans="1:21" x14ac:dyDescent="0.35">
      <c r="A68" s="40" t="s">
        <v>101</v>
      </c>
      <c r="B68" s="24">
        <v>115</v>
      </c>
      <c r="C68" s="24">
        <v>185</v>
      </c>
      <c r="D68" s="24">
        <v>521</v>
      </c>
      <c r="E68" s="24">
        <v>459</v>
      </c>
      <c r="F68" s="24">
        <v>626</v>
      </c>
      <c r="G68" s="24">
        <v>384</v>
      </c>
      <c r="H68" s="24">
        <v>55</v>
      </c>
      <c r="I68" s="41">
        <v>956</v>
      </c>
      <c r="J68" s="41">
        <v>629</v>
      </c>
      <c r="K68" s="41">
        <v>629</v>
      </c>
      <c r="L68" s="41">
        <v>381</v>
      </c>
      <c r="M68" s="41">
        <v>360</v>
      </c>
      <c r="N68" s="41">
        <v>265</v>
      </c>
      <c r="O68" s="41">
        <v>707</v>
      </c>
    </row>
    <row r="69" spans="1:21" x14ac:dyDescent="0.35">
      <c r="A69" s="40" t="s">
        <v>87</v>
      </c>
      <c r="B69" s="24">
        <v>11</v>
      </c>
      <c r="C69" s="24">
        <v>23</v>
      </c>
      <c r="D69" s="24">
        <v>37</v>
      </c>
      <c r="E69" s="24">
        <v>42</v>
      </c>
      <c r="F69" s="24">
        <v>248</v>
      </c>
      <c r="G69" s="24">
        <v>309</v>
      </c>
      <c r="H69" s="24">
        <v>68</v>
      </c>
      <c r="I69" s="41">
        <v>32</v>
      </c>
      <c r="J69" s="41">
        <v>39</v>
      </c>
      <c r="K69" s="41">
        <v>47</v>
      </c>
      <c r="L69" s="41">
        <v>43</v>
      </c>
      <c r="M69" s="41">
        <v>78</v>
      </c>
      <c r="N69" s="41">
        <v>117</v>
      </c>
      <c r="O69" s="41">
        <v>583</v>
      </c>
    </row>
    <row r="70" spans="1:21" x14ac:dyDescent="0.35">
      <c r="A70" s="40" t="s">
        <v>88</v>
      </c>
      <c r="B70" s="24">
        <v>51</v>
      </c>
      <c r="C70" s="24">
        <v>14</v>
      </c>
      <c r="D70" s="24">
        <v>13</v>
      </c>
      <c r="E70" s="24">
        <v>5</v>
      </c>
      <c r="F70" s="24">
        <v>3</v>
      </c>
      <c r="G70" s="24">
        <v>1</v>
      </c>
      <c r="H70" s="24">
        <v>1</v>
      </c>
      <c r="I70" s="25">
        <v>69</v>
      </c>
      <c r="J70" s="25">
        <v>29</v>
      </c>
      <c r="K70" s="25">
        <v>5</v>
      </c>
      <c r="L70" s="25">
        <v>8</v>
      </c>
      <c r="M70" s="25">
        <v>6</v>
      </c>
      <c r="N70" s="25">
        <v>3</v>
      </c>
      <c r="O70" s="25">
        <v>14</v>
      </c>
    </row>
    <row r="71" spans="1:21" x14ac:dyDescent="0.35">
      <c r="A71" s="220" t="s">
        <v>104</v>
      </c>
      <c r="B71" s="221">
        <v>200</v>
      </c>
      <c r="C71" s="221">
        <v>282</v>
      </c>
      <c r="D71" s="221">
        <v>686</v>
      </c>
      <c r="E71" s="221">
        <v>587</v>
      </c>
      <c r="F71" s="221">
        <v>1377</v>
      </c>
      <c r="G71" s="221">
        <v>1135</v>
      </c>
      <c r="H71" s="221">
        <v>211</v>
      </c>
      <c r="I71" s="318">
        <v>1155</v>
      </c>
      <c r="J71" s="318">
        <v>797</v>
      </c>
      <c r="K71" s="318">
        <v>769</v>
      </c>
      <c r="L71" s="318">
        <v>508</v>
      </c>
      <c r="M71" s="318">
        <v>574</v>
      </c>
      <c r="N71" s="318">
        <v>571</v>
      </c>
      <c r="O71" s="318">
        <v>2108</v>
      </c>
    </row>
    <row r="72" spans="1:21" x14ac:dyDescent="0.35">
      <c r="A72" s="200"/>
      <c r="B72" s="201"/>
      <c r="C72" s="201"/>
      <c r="D72" s="201"/>
      <c r="E72" s="201"/>
      <c r="F72" s="201"/>
      <c r="G72" s="201"/>
      <c r="H72" s="201"/>
      <c r="I72" s="201"/>
      <c r="J72" s="201"/>
      <c r="K72" s="201"/>
      <c r="L72" s="201"/>
      <c r="M72" s="201"/>
      <c r="N72" s="201"/>
      <c r="O72" s="201"/>
    </row>
    <row r="74" spans="1:21" ht="43.5" x14ac:dyDescent="0.35">
      <c r="A74" s="272" t="s">
        <v>105</v>
      </c>
      <c r="B74" s="254" t="s">
        <v>30</v>
      </c>
      <c r="C74" s="254" t="s">
        <v>31</v>
      </c>
      <c r="D74" s="254" t="s">
        <v>32</v>
      </c>
      <c r="E74" s="246">
        <v>45809</v>
      </c>
      <c r="F74" s="246">
        <v>45839</v>
      </c>
      <c r="G74" s="246">
        <v>45870</v>
      </c>
      <c r="H74" s="246">
        <v>45901</v>
      </c>
      <c r="I74" s="246">
        <v>45931</v>
      </c>
      <c r="J74" s="246">
        <v>45962</v>
      </c>
      <c r="K74" s="246">
        <v>45992</v>
      </c>
      <c r="L74" s="246">
        <v>46023</v>
      </c>
      <c r="M74" s="246">
        <v>46054</v>
      </c>
      <c r="N74" s="273">
        <v>46082</v>
      </c>
      <c r="O74" s="273">
        <v>46113</v>
      </c>
      <c r="P74" s="273">
        <v>46143</v>
      </c>
      <c r="Q74" s="254" t="s">
        <v>82</v>
      </c>
      <c r="R74" s="254" t="s">
        <v>83</v>
      </c>
      <c r="S74" s="255" t="s">
        <v>84</v>
      </c>
      <c r="T74" s="246">
        <v>45778</v>
      </c>
      <c r="U74" s="255" t="s">
        <v>55</v>
      </c>
    </row>
    <row r="75" spans="1:21" x14ac:dyDescent="0.35">
      <c r="A75" s="80" t="s">
        <v>90</v>
      </c>
      <c r="B75" s="81">
        <v>9497</v>
      </c>
      <c r="C75" s="81">
        <v>17377</v>
      </c>
      <c r="D75" s="81">
        <v>20211</v>
      </c>
      <c r="E75" s="82">
        <v>2251</v>
      </c>
      <c r="F75" s="82">
        <v>1955</v>
      </c>
      <c r="G75" s="82">
        <v>1639</v>
      </c>
      <c r="H75" s="82">
        <v>1378</v>
      </c>
      <c r="I75" s="82">
        <v>1334</v>
      </c>
      <c r="J75" s="82">
        <v>1435</v>
      </c>
      <c r="K75" s="82">
        <v>1110</v>
      </c>
      <c r="L75" s="82">
        <v>1167</v>
      </c>
      <c r="M75" s="82">
        <v>991</v>
      </c>
      <c r="N75" s="82">
        <v>960</v>
      </c>
      <c r="O75" s="82">
        <v>693</v>
      </c>
      <c r="P75" s="82">
        <v>778</v>
      </c>
      <c r="Q75" s="14">
        <v>13440</v>
      </c>
      <c r="R75" s="14">
        <v>17960</v>
      </c>
      <c r="S75" s="16">
        <v>-0.2516703786191537</v>
      </c>
      <c r="T75" s="82">
        <v>2003</v>
      </c>
      <c r="U75" s="16">
        <v>-0.61158262606090863</v>
      </c>
    </row>
    <row r="76" spans="1:21" x14ac:dyDescent="0.35">
      <c r="A76" s="80" t="s">
        <v>91</v>
      </c>
      <c r="B76" s="81">
        <v>7391</v>
      </c>
      <c r="C76" s="81">
        <v>12150</v>
      </c>
      <c r="D76" s="81">
        <v>16327</v>
      </c>
      <c r="E76" s="82">
        <v>1442</v>
      </c>
      <c r="F76" s="82">
        <v>1532</v>
      </c>
      <c r="G76" s="82">
        <v>1299</v>
      </c>
      <c r="H76" s="82">
        <v>1366</v>
      </c>
      <c r="I76" s="82">
        <v>1561</v>
      </c>
      <c r="J76" s="82">
        <v>1322</v>
      </c>
      <c r="K76" s="82">
        <v>1124</v>
      </c>
      <c r="L76" s="82">
        <v>1178</v>
      </c>
      <c r="M76" s="82">
        <v>1453</v>
      </c>
      <c r="N76" s="82">
        <v>1565</v>
      </c>
      <c r="O76" s="82">
        <v>1370</v>
      </c>
      <c r="P76" s="82">
        <v>1453</v>
      </c>
      <c r="Q76" s="14">
        <v>15223</v>
      </c>
      <c r="R76" s="14">
        <v>14885</v>
      </c>
      <c r="S76" s="16">
        <v>2.2707423580786028E-2</v>
      </c>
      <c r="T76" s="82">
        <v>1558</v>
      </c>
      <c r="U76" s="16">
        <v>-6.739409499358151E-2</v>
      </c>
    </row>
    <row r="77" spans="1:21" x14ac:dyDescent="0.35">
      <c r="A77" s="259" t="s">
        <v>92</v>
      </c>
      <c r="B77" s="251">
        <v>16888</v>
      </c>
      <c r="C77" s="251">
        <v>29527</v>
      </c>
      <c r="D77" s="251">
        <v>36538</v>
      </c>
      <c r="E77" s="251">
        <v>3693</v>
      </c>
      <c r="F77" s="251">
        <v>3487</v>
      </c>
      <c r="G77" s="251">
        <v>2938</v>
      </c>
      <c r="H77" s="251">
        <v>2744</v>
      </c>
      <c r="I77" s="251">
        <v>2895</v>
      </c>
      <c r="J77" s="251">
        <v>2757</v>
      </c>
      <c r="K77" s="251">
        <v>2234</v>
      </c>
      <c r="L77" s="251">
        <v>2345</v>
      </c>
      <c r="M77" s="251">
        <v>2444</v>
      </c>
      <c r="N77" s="251">
        <v>2525</v>
      </c>
      <c r="O77" s="251">
        <v>2063</v>
      </c>
      <c r="P77" s="251">
        <v>2231</v>
      </c>
      <c r="Q77" s="251">
        <v>28663</v>
      </c>
      <c r="R77" s="251">
        <v>32845</v>
      </c>
      <c r="S77" s="252">
        <v>-0.12732531587760695</v>
      </c>
      <c r="T77" s="251">
        <v>3561</v>
      </c>
      <c r="U77" s="252">
        <v>-0.37349059253018813</v>
      </c>
    </row>
    <row r="79" spans="1:21" x14ac:dyDescent="0.35">
      <c r="A79" s="448" t="s">
        <v>99</v>
      </c>
      <c r="B79" s="385" t="s">
        <v>58</v>
      </c>
      <c r="C79" s="450"/>
      <c r="D79" s="450"/>
      <c r="E79" s="450"/>
      <c r="F79" s="450"/>
      <c r="G79" s="450"/>
      <c r="H79" s="451"/>
      <c r="I79" s="388" t="s">
        <v>59</v>
      </c>
      <c r="J79" s="452"/>
      <c r="K79" s="452"/>
      <c r="L79" s="452"/>
      <c r="M79" s="452"/>
      <c r="N79" s="452"/>
      <c r="O79" s="453"/>
    </row>
    <row r="80" spans="1:21" x14ac:dyDescent="0.35">
      <c r="A80" s="449"/>
      <c r="B80" s="279" t="s">
        <v>60</v>
      </c>
      <c r="C80" s="279" t="s">
        <v>61</v>
      </c>
      <c r="D80" s="279" t="s">
        <v>62</v>
      </c>
      <c r="E80" s="279" t="s">
        <v>63</v>
      </c>
      <c r="F80" s="279" t="s">
        <v>64</v>
      </c>
      <c r="G80" s="279" t="s">
        <v>65</v>
      </c>
      <c r="H80" s="280" t="s">
        <v>66</v>
      </c>
      <c r="I80" s="319" t="s">
        <v>60</v>
      </c>
      <c r="J80" s="319" t="s">
        <v>61</v>
      </c>
      <c r="K80" s="319" t="s">
        <v>62</v>
      </c>
      <c r="L80" s="319" t="s">
        <v>63</v>
      </c>
      <c r="M80" s="319" t="s">
        <v>64</v>
      </c>
      <c r="N80" s="319" t="s">
        <v>65</v>
      </c>
      <c r="O80" s="320" t="s">
        <v>66</v>
      </c>
    </row>
    <row r="81" spans="1:21" x14ac:dyDescent="0.35">
      <c r="A81" s="40" t="s">
        <v>90</v>
      </c>
      <c r="B81" s="24">
        <v>37</v>
      </c>
      <c r="C81" s="24">
        <v>122</v>
      </c>
      <c r="D81" s="24">
        <v>289</v>
      </c>
      <c r="E81" s="24">
        <v>183</v>
      </c>
      <c r="F81" s="24">
        <v>87</v>
      </c>
      <c r="G81" s="24">
        <v>22</v>
      </c>
      <c r="H81" s="24">
        <v>38</v>
      </c>
      <c r="I81" s="41">
        <v>220</v>
      </c>
      <c r="J81" s="41">
        <v>558</v>
      </c>
      <c r="K81" s="41">
        <v>558</v>
      </c>
      <c r="L81" s="41">
        <v>394</v>
      </c>
      <c r="M81" s="41">
        <v>218</v>
      </c>
      <c r="N81" s="41">
        <v>34</v>
      </c>
      <c r="O81" s="41">
        <v>21</v>
      </c>
    </row>
    <row r="82" spans="1:21" x14ac:dyDescent="0.35">
      <c r="A82" s="40" t="s">
        <v>91</v>
      </c>
      <c r="B82" s="24">
        <v>51</v>
      </c>
      <c r="C82" s="24">
        <v>118</v>
      </c>
      <c r="D82" s="24">
        <v>112</v>
      </c>
      <c r="E82" s="24">
        <v>201</v>
      </c>
      <c r="F82" s="24">
        <v>712</v>
      </c>
      <c r="G82" s="24">
        <v>241</v>
      </c>
      <c r="H82" s="24">
        <v>18</v>
      </c>
      <c r="I82" s="41">
        <v>110</v>
      </c>
      <c r="J82" s="41">
        <v>145</v>
      </c>
      <c r="K82" s="41">
        <v>251</v>
      </c>
      <c r="L82" s="41">
        <v>304</v>
      </c>
      <c r="M82" s="41">
        <v>323</v>
      </c>
      <c r="N82" s="41">
        <v>234</v>
      </c>
      <c r="O82" s="41">
        <v>191</v>
      </c>
    </row>
    <row r="83" spans="1:21" x14ac:dyDescent="0.35">
      <c r="A83" s="259" t="s">
        <v>106</v>
      </c>
      <c r="B83" s="274">
        <v>88</v>
      </c>
      <c r="C83" s="274">
        <v>240</v>
      </c>
      <c r="D83" s="274">
        <v>401</v>
      </c>
      <c r="E83" s="274">
        <v>384</v>
      </c>
      <c r="F83" s="274">
        <v>799</v>
      </c>
      <c r="G83" s="274">
        <v>263</v>
      </c>
      <c r="H83" s="274">
        <v>56</v>
      </c>
      <c r="I83" s="321">
        <v>330</v>
      </c>
      <c r="J83" s="321">
        <v>703</v>
      </c>
      <c r="K83" s="321">
        <v>809</v>
      </c>
      <c r="L83" s="321">
        <v>698</v>
      </c>
      <c r="M83" s="321">
        <v>541</v>
      </c>
      <c r="N83" s="321">
        <v>268</v>
      </c>
      <c r="O83" s="321">
        <v>212</v>
      </c>
    </row>
    <row r="86" spans="1:21" ht="43.5" x14ac:dyDescent="0.35">
      <c r="A86" s="275" t="s">
        <v>81</v>
      </c>
      <c r="B86" s="239" t="s">
        <v>30</v>
      </c>
      <c r="C86" s="239" t="s">
        <v>31</v>
      </c>
      <c r="D86" s="239" t="s">
        <v>32</v>
      </c>
      <c r="E86" s="265">
        <v>45809</v>
      </c>
      <c r="F86" s="265">
        <v>45839</v>
      </c>
      <c r="G86" s="265">
        <v>45870</v>
      </c>
      <c r="H86" s="265">
        <v>45901</v>
      </c>
      <c r="I86" s="265">
        <v>45931</v>
      </c>
      <c r="J86" s="265">
        <v>45962</v>
      </c>
      <c r="K86" s="265">
        <v>45992</v>
      </c>
      <c r="L86" s="265">
        <v>46023</v>
      </c>
      <c r="M86" s="265">
        <v>46054</v>
      </c>
      <c r="N86" s="276">
        <v>46082</v>
      </c>
      <c r="O86" s="276">
        <v>46113</v>
      </c>
      <c r="P86" s="276">
        <v>46143</v>
      </c>
      <c r="Q86" s="239" t="s">
        <v>82</v>
      </c>
      <c r="R86" s="239" t="s">
        <v>83</v>
      </c>
      <c r="S86" s="240" t="s">
        <v>84</v>
      </c>
      <c r="T86" s="265">
        <v>45778</v>
      </c>
      <c r="U86" s="240" t="s">
        <v>55</v>
      </c>
    </row>
    <row r="87" spans="1:21" x14ac:dyDescent="0.35">
      <c r="A87" s="80" t="s">
        <v>93</v>
      </c>
      <c r="B87" s="81">
        <v>3166</v>
      </c>
      <c r="C87" s="81">
        <v>3723</v>
      </c>
      <c r="D87" s="81">
        <v>3877</v>
      </c>
      <c r="E87" s="82">
        <v>310</v>
      </c>
      <c r="F87" s="82">
        <v>356</v>
      </c>
      <c r="G87" s="82">
        <v>333</v>
      </c>
      <c r="H87" s="82">
        <v>281</v>
      </c>
      <c r="I87" s="82">
        <v>324</v>
      </c>
      <c r="J87" s="82">
        <v>326</v>
      </c>
      <c r="K87" s="82">
        <v>233</v>
      </c>
      <c r="L87" s="82">
        <v>234</v>
      </c>
      <c r="M87" s="82">
        <v>301</v>
      </c>
      <c r="N87" s="82">
        <v>368</v>
      </c>
      <c r="O87" s="82">
        <v>240</v>
      </c>
      <c r="P87" s="82">
        <v>249</v>
      </c>
      <c r="Q87" s="14">
        <v>3245</v>
      </c>
      <c r="R87" s="14">
        <v>3567</v>
      </c>
      <c r="S87" s="16">
        <v>-9.0271937202130642E-2</v>
      </c>
      <c r="T87" s="82">
        <v>396</v>
      </c>
      <c r="U87" s="16">
        <v>-0.37121212121212122</v>
      </c>
    </row>
    <row r="88" spans="1:21" x14ac:dyDescent="0.35">
      <c r="A88" s="80" t="s">
        <v>94</v>
      </c>
      <c r="B88" s="81">
        <v>511</v>
      </c>
      <c r="C88" s="81">
        <v>563</v>
      </c>
      <c r="D88" s="81">
        <v>499</v>
      </c>
      <c r="E88" s="82">
        <v>29</v>
      </c>
      <c r="F88" s="82">
        <v>43</v>
      </c>
      <c r="G88" s="82">
        <v>37</v>
      </c>
      <c r="H88" s="82">
        <v>33</v>
      </c>
      <c r="I88" s="82">
        <v>47</v>
      </c>
      <c r="J88" s="82">
        <v>43</v>
      </c>
      <c r="K88" s="82">
        <v>24</v>
      </c>
      <c r="L88" s="82">
        <v>24</v>
      </c>
      <c r="M88" s="82">
        <v>21</v>
      </c>
      <c r="N88" s="82">
        <v>36</v>
      </c>
      <c r="O88" s="82">
        <v>29</v>
      </c>
      <c r="P88" s="82">
        <v>36</v>
      </c>
      <c r="Q88" s="14">
        <v>373</v>
      </c>
      <c r="R88" s="14">
        <v>470</v>
      </c>
      <c r="S88" s="16">
        <v>-0.20638297872340425</v>
      </c>
      <c r="T88" s="82">
        <v>50</v>
      </c>
      <c r="U88" s="16">
        <v>-0.28000000000000003</v>
      </c>
    </row>
    <row r="89" spans="1:21" x14ac:dyDescent="0.35">
      <c r="A89" s="80" t="s">
        <v>95</v>
      </c>
      <c r="B89" s="81">
        <v>183</v>
      </c>
      <c r="C89" s="81">
        <v>157</v>
      </c>
      <c r="D89" s="81">
        <v>200</v>
      </c>
      <c r="E89" s="82">
        <v>14</v>
      </c>
      <c r="F89" s="82">
        <v>16</v>
      </c>
      <c r="G89" s="82">
        <v>17</v>
      </c>
      <c r="H89" s="82">
        <v>24</v>
      </c>
      <c r="I89" s="82">
        <v>12</v>
      </c>
      <c r="J89" s="82">
        <v>13</v>
      </c>
      <c r="K89" s="82">
        <v>9</v>
      </c>
      <c r="L89" s="82">
        <v>14</v>
      </c>
      <c r="M89" s="82">
        <v>28</v>
      </c>
      <c r="N89" s="82">
        <v>41</v>
      </c>
      <c r="O89" s="82">
        <v>41</v>
      </c>
      <c r="P89" s="82">
        <v>48</v>
      </c>
      <c r="Q89" s="14">
        <v>263</v>
      </c>
      <c r="R89" s="14">
        <v>186</v>
      </c>
      <c r="S89" s="16">
        <v>0.41397849462365593</v>
      </c>
      <c r="T89" s="82">
        <v>26</v>
      </c>
      <c r="U89" s="16">
        <v>0.84615384615384615</v>
      </c>
    </row>
    <row r="90" spans="1:21" x14ac:dyDescent="0.35">
      <c r="A90" s="267" t="s">
        <v>53</v>
      </c>
      <c r="B90" s="281">
        <v>3860</v>
      </c>
      <c r="C90" s="281">
        <v>4443</v>
      </c>
      <c r="D90" s="281">
        <v>4576</v>
      </c>
      <c r="E90" s="281">
        <v>353</v>
      </c>
      <c r="F90" s="281">
        <v>415</v>
      </c>
      <c r="G90" s="281">
        <v>387</v>
      </c>
      <c r="H90" s="281">
        <v>338</v>
      </c>
      <c r="I90" s="281">
        <v>383</v>
      </c>
      <c r="J90" s="281">
        <v>382</v>
      </c>
      <c r="K90" s="281">
        <v>266</v>
      </c>
      <c r="L90" s="281">
        <v>272</v>
      </c>
      <c r="M90" s="281">
        <v>350</v>
      </c>
      <c r="N90" s="281">
        <v>445</v>
      </c>
      <c r="O90" s="281">
        <v>310</v>
      </c>
      <c r="P90" s="281">
        <v>333</v>
      </c>
      <c r="Q90" s="281">
        <v>3881</v>
      </c>
      <c r="R90" s="281">
        <v>4223</v>
      </c>
      <c r="S90" s="209">
        <v>-8.0985081695477149E-2</v>
      </c>
      <c r="T90" s="281">
        <v>472</v>
      </c>
      <c r="U90" s="209">
        <v>-0.29449152542372881</v>
      </c>
    </row>
    <row r="92" spans="1:21" x14ac:dyDescent="0.35">
      <c r="A92" s="454" t="s">
        <v>99</v>
      </c>
      <c r="B92" s="421" t="s">
        <v>58</v>
      </c>
      <c r="C92" s="456"/>
      <c r="D92" s="456"/>
      <c r="E92" s="456"/>
      <c r="F92" s="456"/>
      <c r="G92" s="456"/>
      <c r="H92" s="457"/>
      <c r="I92" s="424" t="s">
        <v>59</v>
      </c>
      <c r="J92" s="458"/>
      <c r="K92" s="458"/>
      <c r="L92" s="458"/>
      <c r="M92" s="458"/>
      <c r="N92" s="458"/>
      <c r="O92" s="459"/>
    </row>
    <row r="93" spans="1:21" x14ac:dyDescent="0.35">
      <c r="A93" s="455"/>
      <c r="B93" s="282" t="s">
        <v>60</v>
      </c>
      <c r="C93" s="282" t="s">
        <v>61</v>
      </c>
      <c r="D93" s="282" t="s">
        <v>62</v>
      </c>
      <c r="E93" s="282" t="s">
        <v>63</v>
      </c>
      <c r="F93" s="282" t="s">
        <v>64</v>
      </c>
      <c r="G93" s="282" t="s">
        <v>65</v>
      </c>
      <c r="H93" s="283" t="s">
        <v>66</v>
      </c>
      <c r="I93" s="322" t="s">
        <v>60</v>
      </c>
      <c r="J93" s="322" t="s">
        <v>61</v>
      </c>
      <c r="K93" s="322" t="s">
        <v>62</v>
      </c>
      <c r="L93" s="322" t="s">
        <v>63</v>
      </c>
      <c r="M93" s="322" t="s">
        <v>64</v>
      </c>
      <c r="N93" s="322" t="s">
        <v>65</v>
      </c>
      <c r="O93" s="323" t="s">
        <v>66</v>
      </c>
    </row>
    <row r="94" spans="1:21" x14ac:dyDescent="0.35">
      <c r="A94" s="80" t="s">
        <v>93</v>
      </c>
      <c r="B94" s="24">
        <v>111</v>
      </c>
      <c r="C94" s="24">
        <v>113</v>
      </c>
      <c r="D94" s="24">
        <v>24</v>
      </c>
      <c r="E94" s="24">
        <v>1</v>
      </c>
      <c r="F94" s="24">
        <v>0</v>
      </c>
      <c r="G94" s="24">
        <v>0</v>
      </c>
      <c r="H94" s="24">
        <v>0</v>
      </c>
      <c r="I94" s="24">
        <v>223</v>
      </c>
      <c r="J94" s="24">
        <v>116</v>
      </c>
      <c r="K94" s="24">
        <v>43</v>
      </c>
      <c r="L94" s="24">
        <v>12</v>
      </c>
      <c r="M94" s="24">
        <v>1</v>
      </c>
      <c r="N94" s="24">
        <v>1</v>
      </c>
      <c r="O94" s="24">
        <v>0</v>
      </c>
    </row>
    <row r="95" spans="1:21" x14ac:dyDescent="0.35">
      <c r="A95" s="80" t="s">
        <v>94</v>
      </c>
      <c r="B95" s="24">
        <v>24</v>
      </c>
      <c r="C95" s="24">
        <v>6</v>
      </c>
      <c r="D95" s="24">
        <v>3</v>
      </c>
      <c r="E95" s="24">
        <v>2</v>
      </c>
      <c r="F95" s="24">
        <v>1</v>
      </c>
      <c r="G95" s="24">
        <v>0</v>
      </c>
      <c r="H95" s="24">
        <v>0</v>
      </c>
      <c r="I95" s="17">
        <v>32</v>
      </c>
      <c r="J95" s="17">
        <v>12</v>
      </c>
      <c r="K95" s="17">
        <v>5</v>
      </c>
      <c r="L95" s="17">
        <v>1</v>
      </c>
      <c r="M95" s="17">
        <v>0</v>
      </c>
      <c r="N95" s="17">
        <v>0</v>
      </c>
      <c r="O95" s="17">
        <v>0</v>
      </c>
    </row>
    <row r="96" spans="1:21" x14ac:dyDescent="0.35">
      <c r="A96" s="80" t="s">
        <v>95</v>
      </c>
      <c r="B96" s="24">
        <v>10</v>
      </c>
      <c r="C96" s="24">
        <v>11</v>
      </c>
      <c r="D96" s="24">
        <v>8</v>
      </c>
      <c r="E96" s="24">
        <v>8</v>
      </c>
      <c r="F96" s="24">
        <v>3</v>
      </c>
      <c r="G96" s="24">
        <v>2</v>
      </c>
      <c r="H96" s="24">
        <v>6</v>
      </c>
      <c r="I96" s="17">
        <v>10</v>
      </c>
      <c r="J96" s="17">
        <v>8</v>
      </c>
      <c r="K96" s="17">
        <v>4</v>
      </c>
      <c r="L96" s="17">
        <v>0</v>
      </c>
      <c r="M96" s="17">
        <v>2</v>
      </c>
      <c r="N96" s="17">
        <v>0</v>
      </c>
      <c r="O96" s="17">
        <v>2</v>
      </c>
    </row>
    <row r="97" spans="1:21" x14ac:dyDescent="0.35">
      <c r="A97" s="267" t="s">
        <v>107</v>
      </c>
      <c r="B97" s="281">
        <v>145</v>
      </c>
      <c r="C97" s="281">
        <v>130</v>
      </c>
      <c r="D97" s="281">
        <v>35</v>
      </c>
      <c r="E97" s="281">
        <v>11</v>
      </c>
      <c r="F97" s="281">
        <v>4</v>
      </c>
      <c r="G97" s="281">
        <v>2</v>
      </c>
      <c r="H97" s="281">
        <v>6</v>
      </c>
      <c r="I97" s="324">
        <v>265</v>
      </c>
      <c r="J97" s="324">
        <v>136</v>
      </c>
      <c r="K97" s="324">
        <v>52</v>
      </c>
      <c r="L97" s="324">
        <v>13</v>
      </c>
      <c r="M97" s="324">
        <v>3</v>
      </c>
      <c r="N97" s="324">
        <v>1</v>
      </c>
      <c r="O97" s="324">
        <v>2</v>
      </c>
    </row>
    <row r="100" spans="1:21" ht="43.5" x14ac:dyDescent="0.35">
      <c r="A100" s="131" t="s">
        <v>81</v>
      </c>
      <c r="B100" s="118" t="s">
        <v>30</v>
      </c>
      <c r="C100" s="118" t="s">
        <v>31</v>
      </c>
      <c r="D100" s="118" t="s">
        <v>32</v>
      </c>
      <c r="E100" s="125">
        <v>45809</v>
      </c>
      <c r="F100" s="125">
        <v>45839</v>
      </c>
      <c r="G100" s="125">
        <v>45870</v>
      </c>
      <c r="H100" s="125">
        <v>45901</v>
      </c>
      <c r="I100" s="125">
        <v>45931</v>
      </c>
      <c r="J100" s="125">
        <v>45962</v>
      </c>
      <c r="K100" s="125">
        <v>45992</v>
      </c>
      <c r="L100" s="125">
        <v>46023</v>
      </c>
      <c r="M100" s="125">
        <v>46054</v>
      </c>
      <c r="N100" s="132">
        <v>46082</v>
      </c>
      <c r="O100" s="132">
        <v>46113</v>
      </c>
      <c r="P100" s="132">
        <v>46143</v>
      </c>
      <c r="Q100" s="118" t="s">
        <v>82</v>
      </c>
      <c r="R100" s="118" t="s">
        <v>83</v>
      </c>
      <c r="S100" s="119" t="s">
        <v>84</v>
      </c>
      <c r="T100" s="125">
        <v>45778</v>
      </c>
      <c r="U100" s="119" t="s">
        <v>55</v>
      </c>
    </row>
    <row r="101" spans="1:21" x14ac:dyDescent="0.35">
      <c r="A101" s="122" t="s">
        <v>96</v>
      </c>
      <c r="B101" s="127">
        <v>67814</v>
      </c>
      <c r="C101" s="127">
        <v>100697</v>
      </c>
      <c r="D101" s="127">
        <v>102957</v>
      </c>
      <c r="E101" s="127">
        <v>9378</v>
      </c>
      <c r="F101" s="127">
        <v>9914</v>
      </c>
      <c r="G101" s="127">
        <v>8750</v>
      </c>
      <c r="H101" s="127">
        <v>8560</v>
      </c>
      <c r="I101" s="127">
        <v>8875</v>
      </c>
      <c r="J101" s="127">
        <v>7997</v>
      </c>
      <c r="K101" s="127">
        <v>6081</v>
      </c>
      <c r="L101" s="127">
        <v>6484</v>
      </c>
      <c r="M101" s="127">
        <v>7009</v>
      </c>
      <c r="N101" s="127">
        <v>8350</v>
      </c>
      <c r="O101" s="127">
        <v>6511</v>
      </c>
      <c r="P101" s="127">
        <v>7042</v>
      </c>
      <c r="Q101" s="127">
        <v>85573</v>
      </c>
      <c r="R101" s="127">
        <v>93579</v>
      </c>
      <c r="S101" s="144">
        <v>-8.5553382703384306E-2</v>
      </c>
      <c r="T101" s="127">
        <v>10515</v>
      </c>
      <c r="U101" s="144">
        <v>-0.33029006181645271</v>
      </c>
    </row>
    <row r="103" spans="1:21" x14ac:dyDescent="0.35">
      <c r="A103" s="444" t="s">
        <v>99</v>
      </c>
      <c r="B103" s="434" t="s">
        <v>58</v>
      </c>
      <c r="C103" s="446"/>
      <c r="D103" s="446"/>
      <c r="E103" s="446"/>
      <c r="F103" s="446"/>
      <c r="G103" s="446"/>
      <c r="H103" s="447"/>
      <c r="I103" s="426" t="s">
        <v>59</v>
      </c>
      <c r="J103" s="427"/>
      <c r="K103" s="427"/>
      <c r="L103" s="427"/>
      <c r="M103" s="427"/>
      <c r="N103" s="427"/>
      <c r="O103" s="428"/>
    </row>
    <row r="104" spans="1:21" x14ac:dyDescent="0.35">
      <c r="A104" s="445"/>
      <c r="B104" s="145" t="s">
        <v>60</v>
      </c>
      <c r="C104" s="145" t="s">
        <v>61</v>
      </c>
      <c r="D104" s="145" t="s">
        <v>62</v>
      </c>
      <c r="E104" s="145" t="s">
        <v>63</v>
      </c>
      <c r="F104" s="145" t="s">
        <v>64</v>
      </c>
      <c r="G104" s="145" t="s">
        <v>65</v>
      </c>
      <c r="H104" s="146" t="s">
        <v>66</v>
      </c>
      <c r="I104" s="38" t="s">
        <v>60</v>
      </c>
      <c r="J104" s="38" t="s">
        <v>61</v>
      </c>
      <c r="K104" s="38" t="s">
        <v>62</v>
      </c>
      <c r="L104" s="38" t="s">
        <v>63</v>
      </c>
      <c r="M104" s="38" t="s">
        <v>64</v>
      </c>
      <c r="N104" s="38" t="s">
        <v>65</v>
      </c>
      <c r="O104" s="39" t="s">
        <v>66</v>
      </c>
    </row>
    <row r="105" spans="1:21" x14ac:dyDescent="0.35">
      <c r="A105" s="122" t="s">
        <v>75</v>
      </c>
      <c r="B105" s="127">
        <v>433</v>
      </c>
      <c r="C105" s="127">
        <v>652</v>
      </c>
      <c r="D105" s="127">
        <v>1122</v>
      </c>
      <c r="E105" s="127">
        <v>982</v>
      </c>
      <c r="F105" s="127">
        <v>2180</v>
      </c>
      <c r="G105" s="127">
        <v>1400</v>
      </c>
      <c r="H105" s="127">
        <v>273</v>
      </c>
      <c r="I105" s="199">
        <v>1750</v>
      </c>
      <c r="J105" s="199">
        <v>1636</v>
      </c>
      <c r="K105" s="199">
        <v>1630</v>
      </c>
      <c r="L105" s="199">
        <v>1219</v>
      </c>
      <c r="M105" s="199">
        <v>1118</v>
      </c>
      <c r="N105" s="199">
        <v>840</v>
      </c>
      <c r="O105" s="199">
        <v>2322</v>
      </c>
    </row>
  </sheetData>
  <sheetProtection algorithmName="SHA-512" hashValue="NvZQewgsGTqHWPM0H18d8XxPo2v3AgiG6KvhXeVQFxERXF8P17L/6qfqhSndXwTTko+p6l7TSQ4vC09I4aJWUw==" saltValue="PawKfj9aWq6167BGt5nm6Q==" spinCount="100000" sheet="1" objects="1" scenarios="1"/>
  <mergeCells count="20">
    <mergeCell ref="A65:A66"/>
    <mergeCell ref="B65:H65"/>
    <mergeCell ref="I65:O65"/>
    <mergeCell ref="A44:A45"/>
    <mergeCell ref="C9:S9"/>
    <mergeCell ref="B44:H44"/>
    <mergeCell ref="A40:S40"/>
    <mergeCell ref="A41:S41"/>
    <mergeCell ref="A56:H56"/>
    <mergeCell ref="A43:S43"/>
    <mergeCell ref="I44:O44"/>
    <mergeCell ref="A103:A104"/>
    <mergeCell ref="B103:H103"/>
    <mergeCell ref="I103:O103"/>
    <mergeCell ref="A79:A80"/>
    <mergeCell ref="B79:H79"/>
    <mergeCell ref="I79:O79"/>
    <mergeCell ref="A92:A93"/>
    <mergeCell ref="B92:H92"/>
    <mergeCell ref="I92:O92"/>
  </mergeCells>
  <hyperlinks>
    <hyperlink ref="A10" location="Determinations!Determinations___Claims​" display="Claim Determinations" xr:uid="{00000000-0004-0000-0300-000000000000}"/>
    <hyperlink ref="A11" location="Determinations!Age_distribution_of_Determinations_2" display="Age distribution of Determinations​" xr:uid="{00000000-0004-0000-0300-000001000000}"/>
  </hyperlinks>
  <pageMargins left="0.25" right="0.25" top="0.75" bottom="0.75" header="0.3" footer="0.3"/>
  <pageSetup paperSize="9" scale="2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V222"/>
  <sheetViews>
    <sheetView showGridLines="0" zoomScale="90" zoomScaleNormal="90" workbookViewId="0"/>
  </sheetViews>
  <sheetFormatPr defaultColWidth="9.1796875" defaultRowHeight="14.5" x14ac:dyDescent="0.35"/>
  <cols>
    <col min="1" max="1" width="48.1796875" style="4" customWidth="1"/>
    <col min="2" max="4" width="11.54296875" style="4" customWidth="1"/>
    <col min="5" max="5" width="9.1796875" style="4" customWidth="1"/>
    <col min="6" max="6" width="10.54296875" style="4" customWidth="1"/>
    <col min="7" max="16" width="9.1796875" style="4" customWidth="1"/>
    <col min="17" max="19" width="12.453125" style="4" customWidth="1"/>
    <col min="20" max="16384" width="9.1796875" style="4"/>
  </cols>
  <sheetData>
    <row r="1" spans="1:19" s="2" customFormat="1" x14ac:dyDescent="0.35">
      <c r="A1" s="1"/>
      <c r="B1" s="1"/>
      <c r="C1" s="1"/>
      <c r="D1" s="1"/>
      <c r="E1" s="1"/>
      <c r="F1" s="1"/>
      <c r="G1" s="1"/>
      <c r="H1" s="1"/>
      <c r="I1" s="1"/>
      <c r="J1" s="1"/>
      <c r="K1" s="1"/>
      <c r="L1" s="1"/>
      <c r="M1" s="1"/>
      <c r="N1" s="1"/>
      <c r="O1" s="1"/>
      <c r="P1" s="1"/>
      <c r="Q1" s="1"/>
    </row>
    <row r="2" spans="1:19" s="2" customFormat="1" x14ac:dyDescent="0.35">
      <c r="A2" s="1"/>
      <c r="B2" s="1"/>
      <c r="C2" s="1"/>
      <c r="D2" s="1"/>
      <c r="E2" s="1"/>
      <c r="F2" s="1"/>
      <c r="G2" s="1"/>
      <c r="H2" s="1"/>
      <c r="I2" s="1"/>
      <c r="J2" s="1"/>
      <c r="K2" s="1"/>
      <c r="L2" s="1"/>
      <c r="M2" s="1"/>
      <c r="N2" s="1"/>
      <c r="O2" s="1"/>
      <c r="P2" s="1"/>
      <c r="Q2" s="1"/>
    </row>
    <row r="3" spans="1:19" s="2" customFormat="1" x14ac:dyDescent="0.35">
      <c r="A3" s="1"/>
      <c r="B3" s="1"/>
      <c r="C3" s="1"/>
      <c r="D3" s="1"/>
      <c r="E3" s="1"/>
      <c r="F3" s="1"/>
      <c r="G3" s="1"/>
      <c r="H3" s="1"/>
      <c r="I3" s="1"/>
      <c r="J3" s="1"/>
      <c r="K3" s="1"/>
      <c r="L3" s="1"/>
      <c r="M3" s="1"/>
      <c r="N3" s="1"/>
      <c r="O3" s="1"/>
      <c r="P3" s="1"/>
      <c r="Q3" s="1"/>
    </row>
    <row r="4" spans="1:19" s="2" customFormat="1" x14ac:dyDescent="0.35">
      <c r="A4" s="1"/>
      <c r="B4" s="1"/>
      <c r="C4" s="1"/>
      <c r="D4" s="1"/>
      <c r="E4" s="1"/>
      <c r="F4" s="1"/>
      <c r="G4" s="1"/>
      <c r="H4" s="1"/>
      <c r="I4" s="1"/>
      <c r="J4" s="1"/>
      <c r="K4" s="1"/>
      <c r="L4" s="1"/>
      <c r="M4" s="1"/>
      <c r="N4" s="1"/>
      <c r="O4" s="1"/>
      <c r="P4" s="1"/>
      <c r="Q4" s="1"/>
    </row>
    <row r="5" spans="1:19" s="2" customFormat="1" x14ac:dyDescent="0.35">
      <c r="A5" s="1"/>
      <c r="B5" s="1"/>
      <c r="C5" s="1"/>
      <c r="D5" s="1"/>
      <c r="E5" s="1"/>
      <c r="F5" s="1"/>
      <c r="G5" s="1"/>
      <c r="H5" s="1"/>
      <c r="I5" s="1"/>
      <c r="J5" s="1"/>
      <c r="K5" s="1"/>
      <c r="L5" s="1"/>
      <c r="M5" s="1"/>
      <c r="N5" s="1"/>
      <c r="O5" s="1"/>
      <c r="P5" s="1"/>
      <c r="Q5" s="1"/>
    </row>
    <row r="6" spans="1:19" s="2" customFormat="1" x14ac:dyDescent="0.35">
      <c r="A6" s="3"/>
      <c r="B6" s="3"/>
      <c r="C6" s="3"/>
      <c r="D6" s="3"/>
      <c r="E6" s="3"/>
      <c r="F6" s="3"/>
      <c r="G6" s="3"/>
      <c r="H6" s="3"/>
      <c r="I6" s="3"/>
      <c r="J6" s="3"/>
      <c r="K6" s="3"/>
      <c r="L6" s="3"/>
      <c r="M6" s="1"/>
      <c r="N6" s="1"/>
      <c r="O6" s="1"/>
      <c r="P6" s="1"/>
      <c r="Q6" s="1"/>
      <c r="S6" s="11"/>
    </row>
    <row r="7" spans="1:19" s="2" customFormat="1" x14ac:dyDescent="0.35">
      <c r="A7" s="3"/>
      <c r="B7" s="3"/>
      <c r="C7" s="3"/>
      <c r="D7" s="3"/>
      <c r="E7" s="3"/>
      <c r="F7" s="3"/>
      <c r="G7" s="3"/>
      <c r="H7" s="3"/>
      <c r="I7" s="3"/>
      <c r="J7" s="3"/>
      <c r="K7" s="3"/>
      <c r="L7" s="3"/>
      <c r="M7" s="1"/>
      <c r="N7" s="1"/>
      <c r="O7" s="1"/>
      <c r="P7" s="1"/>
      <c r="Q7" s="1"/>
      <c r="S7" s="11"/>
    </row>
    <row r="8" spans="1:19" x14ac:dyDescent="0.35">
      <c r="Q8" s="113">
        <v>46173</v>
      </c>
    </row>
    <row r="9" spans="1:19" ht="18.5" x14ac:dyDescent="0.45">
      <c r="A9" s="5" t="s">
        <v>10</v>
      </c>
    </row>
    <row r="10" spans="1:19" x14ac:dyDescent="0.35">
      <c r="A10" s="172" t="s">
        <v>10</v>
      </c>
    </row>
    <row r="11" spans="1:19" x14ac:dyDescent="0.35">
      <c r="A11" s="172" t="s">
        <v>11</v>
      </c>
      <c r="L11" s="4" t="s">
        <v>6</v>
      </c>
    </row>
    <row r="12" spans="1:19" x14ac:dyDescent="0.35">
      <c r="A12" s="172" t="s">
        <v>12</v>
      </c>
    </row>
    <row r="14" spans="1:19" x14ac:dyDescent="0.35">
      <c r="A14" s="84"/>
    </row>
    <row r="15" spans="1:19" x14ac:dyDescent="0.35">
      <c r="A15" s="84"/>
    </row>
    <row r="16" spans="1:19" x14ac:dyDescent="0.35">
      <c r="A16" s="84"/>
    </row>
    <row r="17" spans="1:19" x14ac:dyDescent="0.35">
      <c r="A17" s="84"/>
    </row>
    <row r="18" spans="1:19" x14ac:dyDescent="0.35">
      <c r="A18" s="84"/>
    </row>
    <row r="19" spans="1:19" x14ac:dyDescent="0.35">
      <c r="A19" s="84"/>
    </row>
    <row r="21" spans="1:19" x14ac:dyDescent="0.35">
      <c r="O21" s="85"/>
    </row>
    <row r="24" spans="1:19" x14ac:dyDescent="0.35">
      <c r="B24" s="4" t="s">
        <v>6</v>
      </c>
    </row>
    <row r="25" spans="1:19" ht="43.5" x14ac:dyDescent="0.35">
      <c r="A25" s="123" t="s">
        <v>10</v>
      </c>
      <c r="B25" s="124">
        <v>45107</v>
      </c>
      <c r="C25" s="124">
        <v>45473</v>
      </c>
      <c r="D25" s="124">
        <v>45838</v>
      </c>
      <c r="E25" s="125">
        <v>45809</v>
      </c>
      <c r="F25" s="125">
        <v>45839</v>
      </c>
      <c r="G25" s="125">
        <v>45870</v>
      </c>
      <c r="H25" s="125">
        <v>45901</v>
      </c>
      <c r="I25" s="125">
        <v>45931</v>
      </c>
      <c r="J25" s="125">
        <v>45962</v>
      </c>
      <c r="K25" s="125">
        <v>45992</v>
      </c>
      <c r="L25" s="125">
        <v>46023</v>
      </c>
      <c r="M25" s="125">
        <v>46054</v>
      </c>
      <c r="N25" s="125">
        <v>46082</v>
      </c>
      <c r="O25" s="132">
        <v>46113</v>
      </c>
      <c r="P25" s="132">
        <v>46143</v>
      </c>
      <c r="Q25" s="126" t="s">
        <v>54</v>
      </c>
      <c r="R25" s="125">
        <v>45778</v>
      </c>
      <c r="S25" s="126" t="s">
        <v>55</v>
      </c>
    </row>
    <row r="26" spans="1:19" x14ac:dyDescent="0.35">
      <c r="A26" s="26" t="s">
        <v>67</v>
      </c>
      <c r="B26" s="86">
        <v>1635</v>
      </c>
      <c r="C26" s="86">
        <v>2432</v>
      </c>
      <c r="D26" s="86">
        <v>2749</v>
      </c>
      <c r="E26" s="87">
        <v>2749</v>
      </c>
      <c r="F26" s="87">
        <v>2737</v>
      </c>
      <c r="G26" s="87">
        <v>2802</v>
      </c>
      <c r="H26" s="87">
        <v>2857</v>
      </c>
      <c r="I26" s="87">
        <v>2817</v>
      </c>
      <c r="J26" s="87">
        <v>2842</v>
      </c>
      <c r="K26" s="87">
        <v>2863</v>
      </c>
      <c r="L26" s="87">
        <v>2754</v>
      </c>
      <c r="M26" s="87">
        <v>2759</v>
      </c>
      <c r="N26" s="87">
        <v>2734</v>
      </c>
      <c r="O26" s="87">
        <v>2750</v>
      </c>
      <c r="P26" s="87">
        <v>2721</v>
      </c>
      <c r="Q26" s="88">
        <v>-1.0545454545454545E-2</v>
      </c>
      <c r="R26" s="87">
        <v>2601</v>
      </c>
      <c r="S26" s="88">
        <v>4.61361014994233E-2</v>
      </c>
    </row>
    <row r="27" spans="1:19" x14ac:dyDescent="0.35">
      <c r="A27" s="26" t="s">
        <v>68</v>
      </c>
      <c r="B27" s="86">
        <v>12086</v>
      </c>
      <c r="C27" s="86">
        <v>16850</v>
      </c>
      <c r="D27" s="86">
        <v>17038</v>
      </c>
      <c r="E27" s="87">
        <v>17038</v>
      </c>
      <c r="F27" s="87">
        <v>16832</v>
      </c>
      <c r="G27" s="87">
        <v>17134</v>
      </c>
      <c r="H27" s="87">
        <v>17999</v>
      </c>
      <c r="I27" s="87">
        <v>18421</v>
      </c>
      <c r="J27" s="87">
        <v>18817</v>
      </c>
      <c r="K27" s="87">
        <v>19128</v>
      </c>
      <c r="L27" s="87">
        <v>19631</v>
      </c>
      <c r="M27" s="87">
        <v>19459</v>
      </c>
      <c r="N27" s="87">
        <v>20261</v>
      </c>
      <c r="O27" s="87">
        <v>20558</v>
      </c>
      <c r="P27" s="87">
        <v>20887</v>
      </c>
      <c r="Q27" s="88">
        <v>1.6003502286214614E-2</v>
      </c>
      <c r="R27" s="87">
        <v>16706</v>
      </c>
      <c r="S27" s="88">
        <v>0.25026936430025143</v>
      </c>
    </row>
    <row r="28" spans="1:19" x14ac:dyDescent="0.35">
      <c r="A28" s="26" t="s">
        <v>69</v>
      </c>
      <c r="B28" s="86">
        <v>1078</v>
      </c>
      <c r="C28" s="86">
        <v>844</v>
      </c>
      <c r="D28" s="86">
        <v>912</v>
      </c>
      <c r="E28" s="87">
        <v>912</v>
      </c>
      <c r="F28" s="87">
        <v>886</v>
      </c>
      <c r="G28" s="87">
        <v>900</v>
      </c>
      <c r="H28" s="87">
        <v>981</v>
      </c>
      <c r="I28" s="87">
        <v>1028</v>
      </c>
      <c r="J28" s="87">
        <v>1188</v>
      </c>
      <c r="K28" s="87">
        <v>1271</v>
      </c>
      <c r="L28" s="87">
        <v>1263</v>
      </c>
      <c r="M28" s="87">
        <v>1333</v>
      </c>
      <c r="N28" s="87">
        <v>1556</v>
      </c>
      <c r="O28" s="87">
        <v>1670</v>
      </c>
      <c r="P28" s="87">
        <v>1842</v>
      </c>
      <c r="Q28" s="88">
        <v>0.10299401197604791</v>
      </c>
      <c r="R28" s="87">
        <v>828</v>
      </c>
      <c r="S28" s="88">
        <v>1.2246376811594204</v>
      </c>
    </row>
    <row r="29" spans="1:19" x14ac:dyDescent="0.35">
      <c r="A29" s="80" t="s">
        <v>108</v>
      </c>
      <c r="B29" s="81">
        <v>4120</v>
      </c>
      <c r="C29" s="81">
        <v>5895</v>
      </c>
      <c r="D29" s="81">
        <v>7419</v>
      </c>
      <c r="E29" s="82">
        <v>7419</v>
      </c>
      <c r="F29" s="82">
        <v>7386</v>
      </c>
      <c r="G29" s="82">
        <v>7376</v>
      </c>
      <c r="H29" s="82">
        <v>7232</v>
      </c>
      <c r="I29" s="82">
        <v>7000</v>
      </c>
      <c r="J29" s="82">
        <v>6768</v>
      </c>
      <c r="K29" s="82">
        <v>6696</v>
      </c>
      <c r="L29" s="82">
        <v>6626</v>
      </c>
      <c r="M29" s="82">
        <v>6553</v>
      </c>
      <c r="N29" s="82">
        <v>6374</v>
      </c>
      <c r="O29" s="82">
        <v>6130</v>
      </c>
      <c r="P29" s="82">
        <v>5943</v>
      </c>
      <c r="Q29" s="88">
        <v>-3.0505709624796085E-2</v>
      </c>
      <c r="R29" s="82">
        <v>7390</v>
      </c>
      <c r="S29" s="88">
        <v>-0.19580514208389715</v>
      </c>
    </row>
    <row r="30" spans="1:19" x14ac:dyDescent="0.35">
      <c r="A30" s="80" t="s">
        <v>109</v>
      </c>
      <c r="B30" s="81">
        <v>11644</v>
      </c>
      <c r="C30" s="81">
        <v>16619</v>
      </c>
      <c r="D30" s="81">
        <v>17450</v>
      </c>
      <c r="E30" s="82">
        <v>17450</v>
      </c>
      <c r="F30" s="82">
        <v>17261</v>
      </c>
      <c r="G30" s="82">
        <v>17294</v>
      </c>
      <c r="H30" s="82">
        <v>17402</v>
      </c>
      <c r="I30" s="82">
        <v>16908</v>
      </c>
      <c r="J30" s="82">
        <v>16898</v>
      </c>
      <c r="K30" s="82">
        <v>16743</v>
      </c>
      <c r="L30" s="82">
        <v>17406</v>
      </c>
      <c r="M30" s="82">
        <v>17134</v>
      </c>
      <c r="N30" s="82">
        <v>17454</v>
      </c>
      <c r="O30" s="82">
        <v>17697</v>
      </c>
      <c r="P30" s="82">
        <v>17903</v>
      </c>
      <c r="Q30" s="88">
        <v>1.1640391026727695E-2</v>
      </c>
      <c r="R30" s="82">
        <v>17014</v>
      </c>
      <c r="S30" s="88">
        <v>5.2251087339837778E-2</v>
      </c>
    </row>
    <row r="31" spans="1:19" x14ac:dyDescent="0.35">
      <c r="A31" s="80" t="s">
        <v>88</v>
      </c>
      <c r="B31" s="81">
        <v>681</v>
      </c>
      <c r="C31" s="81">
        <v>678</v>
      </c>
      <c r="D31" s="81">
        <v>768</v>
      </c>
      <c r="E31" s="82">
        <v>768</v>
      </c>
      <c r="F31" s="82">
        <v>719</v>
      </c>
      <c r="G31" s="82">
        <v>704</v>
      </c>
      <c r="H31" s="82">
        <v>726</v>
      </c>
      <c r="I31" s="82">
        <v>687</v>
      </c>
      <c r="J31" s="82">
        <v>649</v>
      </c>
      <c r="K31" s="82">
        <v>654</v>
      </c>
      <c r="L31" s="82">
        <v>612</v>
      </c>
      <c r="M31" s="82">
        <v>667</v>
      </c>
      <c r="N31" s="82">
        <v>666</v>
      </c>
      <c r="O31" s="82">
        <v>719</v>
      </c>
      <c r="P31" s="82">
        <v>781</v>
      </c>
      <c r="Q31" s="88">
        <v>8.6230876216968011E-2</v>
      </c>
      <c r="R31" s="82">
        <v>778</v>
      </c>
      <c r="S31" s="88">
        <v>3.8560411311053984E-3</v>
      </c>
    </row>
    <row r="32" spans="1:19" x14ac:dyDescent="0.35">
      <c r="A32" s="122" t="s">
        <v>110</v>
      </c>
      <c r="B32" s="127">
        <v>31244</v>
      </c>
      <c r="C32" s="127">
        <v>43318</v>
      </c>
      <c r="D32" s="127">
        <v>46336</v>
      </c>
      <c r="E32" s="117">
        <v>46336</v>
      </c>
      <c r="F32" s="117">
        <v>45821</v>
      </c>
      <c r="G32" s="117">
        <v>46210</v>
      </c>
      <c r="H32" s="117">
        <v>47197</v>
      </c>
      <c r="I32" s="117">
        <v>46861</v>
      </c>
      <c r="J32" s="117">
        <v>47162</v>
      </c>
      <c r="K32" s="117">
        <v>47355</v>
      </c>
      <c r="L32" s="117">
        <v>48292</v>
      </c>
      <c r="M32" s="117">
        <v>47905</v>
      </c>
      <c r="N32" s="117">
        <v>49045</v>
      </c>
      <c r="O32" s="117">
        <v>49524</v>
      </c>
      <c r="P32" s="117">
        <v>50077</v>
      </c>
      <c r="Q32" s="128">
        <v>1.1166303206526128E-2</v>
      </c>
      <c r="R32" s="117">
        <v>45317</v>
      </c>
      <c r="S32" s="128">
        <v>0.10503784451750998</v>
      </c>
    </row>
    <row r="33" spans="1:19" x14ac:dyDescent="0.35">
      <c r="A33" s="80" t="s">
        <v>90</v>
      </c>
      <c r="B33" s="81">
        <v>6209</v>
      </c>
      <c r="C33" s="81">
        <v>10861</v>
      </c>
      <c r="D33" s="81">
        <v>6673</v>
      </c>
      <c r="E33" s="82">
        <v>6673</v>
      </c>
      <c r="F33" s="82">
        <v>5712</v>
      </c>
      <c r="G33" s="82">
        <v>5306</v>
      </c>
      <c r="H33" s="82">
        <v>5100</v>
      </c>
      <c r="I33" s="82">
        <v>5488</v>
      </c>
      <c r="J33" s="82">
        <v>5123</v>
      </c>
      <c r="K33" s="82">
        <v>4696</v>
      </c>
      <c r="L33" s="82">
        <v>4682</v>
      </c>
      <c r="M33" s="82">
        <v>4874</v>
      </c>
      <c r="N33" s="82">
        <v>5320</v>
      </c>
      <c r="O33" s="82">
        <v>7522</v>
      </c>
      <c r="P33" s="82">
        <v>8931</v>
      </c>
      <c r="Q33" s="88">
        <v>0.18731720287157672</v>
      </c>
      <c r="R33" s="82">
        <v>8044</v>
      </c>
      <c r="S33" s="88">
        <v>0.11026852312282447</v>
      </c>
    </row>
    <row r="34" spans="1:19" x14ac:dyDescent="0.35">
      <c r="A34" s="80" t="s">
        <v>91</v>
      </c>
      <c r="B34" s="81">
        <v>4378</v>
      </c>
      <c r="C34" s="81">
        <v>16867</v>
      </c>
      <c r="D34" s="81">
        <v>14994</v>
      </c>
      <c r="E34" s="82">
        <v>14994</v>
      </c>
      <c r="F34" s="82">
        <v>14969</v>
      </c>
      <c r="G34" s="82">
        <v>14596</v>
      </c>
      <c r="H34" s="82">
        <v>13900</v>
      </c>
      <c r="I34" s="82">
        <v>13180</v>
      </c>
      <c r="J34" s="82">
        <v>12602</v>
      </c>
      <c r="K34" s="82">
        <v>11894</v>
      </c>
      <c r="L34" s="82">
        <v>11550</v>
      </c>
      <c r="M34" s="82">
        <v>11313</v>
      </c>
      <c r="N34" s="82">
        <v>10913</v>
      </c>
      <c r="O34" s="82">
        <v>10504</v>
      </c>
      <c r="P34" s="82">
        <v>9816</v>
      </c>
      <c r="Q34" s="88">
        <v>-6.5498857578065506E-2</v>
      </c>
      <c r="R34" s="82">
        <v>15182</v>
      </c>
      <c r="S34" s="88">
        <v>-0.35344486892372545</v>
      </c>
    </row>
    <row r="35" spans="1:19" x14ac:dyDescent="0.35">
      <c r="A35" s="122" t="s">
        <v>111</v>
      </c>
      <c r="B35" s="117">
        <v>10587</v>
      </c>
      <c r="C35" s="117">
        <v>27728</v>
      </c>
      <c r="D35" s="117">
        <v>21667</v>
      </c>
      <c r="E35" s="117">
        <v>21667</v>
      </c>
      <c r="F35" s="117">
        <v>20681</v>
      </c>
      <c r="G35" s="117">
        <v>19902</v>
      </c>
      <c r="H35" s="117">
        <v>19000</v>
      </c>
      <c r="I35" s="117">
        <v>18668</v>
      </c>
      <c r="J35" s="117">
        <v>17725</v>
      </c>
      <c r="K35" s="117">
        <v>16590</v>
      </c>
      <c r="L35" s="117">
        <v>16232</v>
      </c>
      <c r="M35" s="117">
        <v>16187</v>
      </c>
      <c r="N35" s="117">
        <v>16233</v>
      </c>
      <c r="O35" s="117">
        <v>18026</v>
      </c>
      <c r="P35" s="117">
        <v>18747</v>
      </c>
      <c r="Q35" s="128">
        <v>3.999778098302452E-2</v>
      </c>
      <c r="R35" s="117">
        <v>23226</v>
      </c>
      <c r="S35" s="128">
        <v>-0.19284422629811418</v>
      </c>
    </row>
    <row r="36" spans="1:19" x14ac:dyDescent="0.35">
      <c r="A36" s="80" t="s">
        <v>93</v>
      </c>
      <c r="B36" s="81">
        <v>798</v>
      </c>
      <c r="C36" s="81">
        <v>950</v>
      </c>
      <c r="D36" s="81">
        <v>989</v>
      </c>
      <c r="E36" s="82">
        <v>989</v>
      </c>
      <c r="F36" s="82">
        <v>984</v>
      </c>
      <c r="G36" s="82">
        <v>919</v>
      </c>
      <c r="H36" s="82">
        <v>979</v>
      </c>
      <c r="I36" s="82">
        <v>938</v>
      </c>
      <c r="J36" s="82">
        <v>923</v>
      </c>
      <c r="K36" s="82">
        <v>1012</v>
      </c>
      <c r="L36" s="82">
        <v>1139</v>
      </c>
      <c r="M36" s="82">
        <v>1227</v>
      </c>
      <c r="N36" s="82">
        <v>1173</v>
      </c>
      <c r="O36" s="82">
        <v>1227</v>
      </c>
      <c r="P36" s="82">
        <v>1241</v>
      </c>
      <c r="Q36" s="88">
        <v>1.1409942950285249E-2</v>
      </c>
      <c r="R36" s="82">
        <v>982</v>
      </c>
      <c r="S36" s="88">
        <v>0.26374745417515277</v>
      </c>
    </row>
    <row r="37" spans="1:19" x14ac:dyDescent="0.35">
      <c r="A37" s="80" t="s">
        <v>94</v>
      </c>
      <c r="B37" s="81">
        <v>161</v>
      </c>
      <c r="C37" s="81">
        <v>169</v>
      </c>
      <c r="D37" s="81">
        <v>130</v>
      </c>
      <c r="E37" s="82">
        <v>130</v>
      </c>
      <c r="F37" s="82">
        <v>119</v>
      </c>
      <c r="G37" s="82">
        <v>123</v>
      </c>
      <c r="H37" s="82">
        <v>122</v>
      </c>
      <c r="I37" s="82">
        <v>118</v>
      </c>
      <c r="J37" s="82">
        <v>102</v>
      </c>
      <c r="K37" s="82">
        <v>107</v>
      </c>
      <c r="L37" s="82">
        <v>110</v>
      </c>
      <c r="M37" s="82">
        <v>122</v>
      </c>
      <c r="N37" s="82">
        <v>126</v>
      </c>
      <c r="O37" s="82">
        <v>118</v>
      </c>
      <c r="P37" s="82">
        <v>114</v>
      </c>
      <c r="Q37" s="88">
        <v>-3.3898305084745763E-2</v>
      </c>
      <c r="R37" s="82">
        <v>119</v>
      </c>
      <c r="S37" s="88">
        <v>-4.2016806722689079E-2</v>
      </c>
    </row>
    <row r="38" spans="1:19" x14ac:dyDescent="0.35">
      <c r="A38" s="80" t="s">
        <v>95</v>
      </c>
      <c r="B38" s="81">
        <v>98</v>
      </c>
      <c r="C38" s="81">
        <v>142</v>
      </c>
      <c r="D38" s="81">
        <v>173</v>
      </c>
      <c r="E38" s="82">
        <v>173</v>
      </c>
      <c r="F38" s="82">
        <v>181</v>
      </c>
      <c r="G38" s="82">
        <v>189</v>
      </c>
      <c r="H38" s="82">
        <v>186</v>
      </c>
      <c r="I38" s="82">
        <v>192</v>
      </c>
      <c r="J38" s="82">
        <v>199</v>
      </c>
      <c r="K38" s="82">
        <v>214</v>
      </c>
      <c r="L38" s="82">
        <v>217</v>
      </c>
      <c r="M38" s="82">
        <v>220</v>
      </c>
      <c r="N38" s="82">
        <v>210</v>
      </c>
      <c r="O38" s="82">
        <v>197</v>
      </c>
      <c r="P38" s="82">
        <v>165</v>
      </c>
      <c r="Q38" s="88">
        <v>-0.16243654822335024</v>
      </c>
      <c r="R38" s="82">
        <v>175</v>
      </c>
      <c r="S38" s="88">
        <v>-5.7142857142857141E-2</v>
      </c>
    </row>
    <row r="39" spans="1:19" x14ac:dyDescent="0.35">
      <c r="A39" s="122" t="s">
        <v>75</v>
      </c>
      <c r="B39" s="117">
        <v>42888</v>
      </c>
      <c r="C39" s="117">
        <v>72307</v>
      </c>
      <c r="D39" s="117">
        <v>69295</v>
      </c>
      <c r="E39" s="117">
        <v>69295</v>
      </c>
      <c r="F39" s="117">
        <v>67786</v>
      </c>
      <c r="G39" s="117">
        <v>67343</v>
      </c>
      <c r="H39" s="117">
        <v>67484</v>
      </c>
      <c r="I39" s="117">
        <v>66777</v>
      </c>
      <c r="J39" s="117">
        <v>66111</v>
      </c>
      <c r="K39" s="117">
        <v>65278</v>
      </c>
      <c r="L39" s="117">
        <v>65990</v>
      </c>
      <c r="M39" s="117">
        <v>65661</v>
      </c>
      <c r="N39" s="117">
        <v>66787</v>
      </c>
      <c r="O39" s="117">
        <v>69092</v>
      </c>
      <c r="P39" s="117">
        <v>70344</v>
      </c>
      <c r="Q39" s="128">
        <v>1.8120766514212933E-2</v>
      </c>
      <c r="R39" s="117">
        <v>69819</v>
      </c>
      <c r="S39" s="128">
        <v>7.5194431315258022E-3</v>
      </c>
    </row>
    <row r="40" spans="1:19" x14ac:dyDescent="0.35">
      <c r="A40" s="200"/>
      <c r="B40" s="22"/>
      <c r="C40" s="22"/>
      <c r="D40" s="22"/>
      <c r="E40" s="22"/>
      <c r="F40" s="22"/>
      <c r="G40" s="22"/>
      <c r="H40" s="22"/>
      <c r="I40" s="22"/>
      <c r="J40" s="22"/>
      <c r="K40" s="22"/>
      <c r="L40" s="22"/>
      <c r="M40" s="22"/>
      <c r="N40" s="22"/>
      <c r="O40" s="22"/>
      <c r="P40" s="343"/>
      <c r="Q40" s="22"/>
      <c r="R40" s="202"/>
    </row>
    <row r="41" spans="1:19" ht="14.5" customHeight="1" x14ac:dyDescent="0.35">
      <c r="A41" s="471" t="s">
        <v>112</v>
      </c>
      <c r="B41" s="434" t="s">
        <v>58</v>
      </c>
      <c r="C41" s="446"/>
      <c r="D41" s="446"/>
      <c r="E41" s="446"/>
      <c r="F41" s="446"/>
      <c r="G41" s="446"/>
      <c r="H41" s="447"/>
      <c r="I41" s="426" t="s">
        <v>59</v>
      </c>
      <c r="J41" s="427"/>
      <c r="K41" s="427"/>
      <c r="L41" s="427"/>
      <c r="M41" s="427"/>
      <c r="N41" s="427"/>
      <c r="O41" s="428"/>
      <c r="P41" s="22"/>
      <c r="Q41" s="22"/>
      <c r="R41" s="202"/>
    </row>
    <row r="42" spans="1:19" x14ac:dyDescent="0.35">
      <c r="A42" s="472"/>
      <c r="B42" s="129" t="s">
        <v>113</v>
      </c>
      <c r="C42" s="129" t="s">
        <v>114</v>
      </c>
      <c r="D42" s="129" t="s">
        <v>115</v>
      </c>
      <c r="E42" s="129" t="s">
        <v>116</v>
      </c>
      <c r="F42" s="129" t="s">
        <v>117</v>
      </c>
      <c r="G42" s="129" t="s">
        <v>118</v>
      </c>
      <c r="H42" s="130" t="s">
        <v>119</v>
      </c>
      <c r="I42" s="195" t="s">
        <v>113</v>
      </c>
      <c r="J42" s="195" t="s">
        <v>114</v>
      </c>
      <c r="K42" s="195" t="s">
        <v>115</v>
      </c>
      <c r="L42" s="195" t="s">
        <v>116</v>
      </c>
      <c r="M42" s="195" t="s">
        <v>117</v>
      </c>
      <c r="N42" s="195" t="s">
        <v>118</v>
      </c>
      <c r="O42" s="196" t="s">
        <v>119</v>
      </c>
      <c r="P42" s="22"/>
      <c r="Q42" s="22"/>
      <c r="R42" s="202"/>
    </row>
    <row r="43" spans="1:19" x14ac:dyDescent="0.35">
      <c r="A43" s="40" t="s">
        <v>100</v>
      </c>
      <c r="B43" s="41">
        <v>638</v>
      </c>
      <c r="C43" s="41">
        <v>624</v>
      </c>
      <c r="D43" s="41">
        <v>510</v>
      </c>
      <c r="E43" s="41">
        <v>513</v>
      </c>
      <c r="F43" s="41">
        <v>365</v>
      </c>
      <c r="G43" s="41">
        <v>54</v>
      </c>
      <c r="H43" s="41">
        <v>17</v>
      </c>
      <c r="I43" s="41">
        <v>669</v>
      </c>
      <c r="J43" s="41">
        <v>518</v>
      </c>
      <c r="K43" s="41">
        <v>456</v>
      </c>
      <c r="L43" s="41">
        <v>333</v>
      </c>
      <c r="M43" s="41">
        <v>356</v>
      </c>
      <c r="N43" s="41">
        <v>219</v>
      </c>
      <c r="O43" s="41">
        <v>50</v>
      </c>
      <c r="P43" s="22"/>
      <c r="Q43" s="22"/>
      <c r="R43" s="202"/>
    </row>
    <row r="44" spans="1:19" x14ac:dyDescent="0.35">
      <c r="A44" s="40" t="s">
        <v>101</v>
      </c>
      <c r="B44" s="41">
        <v>5433</v>
      </c>
      <c r="C44" s="41">
        <v>5559</v>
      </c>
      <c r="D44" s="41">
        <v>5493</v>
      </c>
      <c r="E44" s="41">
        <v>2418</v>
      </c>
      <c r="F44" s="41">
        <v>1561</v>
      </c>
      <c r="G44" s="41">
        <v>386</v>
      </c>
      <c r="H44" s="41">
        <v>37</v>
      </c>
      <c r="I44" s="41">
        <v>5635</v>
      </c>
      <c r="J44" s="41">
        <v>4103</v>
      </c>
      <c r="K44" s="41">
        <v>3069</v>
      </c>
      <c r="L44" s="41">
        <v>1847</v>
      </c>
      <c r="M44" s="41">
        <v>1455</v>
      </c>
      <c r="N44" s="41">
        <v>452</v>
      </c>
      <c r="O44" s="41">
        <v>145</v>
      </c>
      <c r="P44" s="22"/>
      <c r="Q44" s="22"/>
      <c r="R44" s="202"/>
    </row>
    <row r="45" spans="1:19" x14ac:dyDescent="0.35">
      <c r="A45" s="40" t="s">
        <v>87</v>
      </c>
      <c r="B45" s="41">
        <v>626</v>
      </c>
      <c r="C45" s="41">
        <v>515</v>
      </c>
      <c r="D45" s="41">
        <v>384</v>
      </c>
      <c r="E45" s="41">
        <v>184</v>
      </c>
      <c r="F45" s="41">
        <v>109</v>
      </c>
      <c r="G45" s="41">
        <v>17</v>
      </c>
      <c r="H45" s="41">
        <v>7</v>
      </c>
      <c r="I45" s="41">
        <v>327</v>
      </c>
      <c r="J45" s="41">
        <v>147</v>
      </c>
      <c r="K45" s="41">
        <v>127</v>
      </c>
      <c r="L45" s="41">
        <v>75</v>
      </c>
      <c r="M45" s="41">
        <v>93</v>
      </c>
      <c r="N45" s="41">
        <v>45</v>
      </c>
      <c r="O45" s="41">
        <v>14</v>
      </c>
      <c r="P45" s="22"/>
      <c r="Q45" s="22"/>
      <c r="R45" s="202"/>
    </row>
    <row r="46" spans="1:19" x14ac:dyDescent="0.35">
      <c r="A46" s="40" t="s">
        <v>108</v>
      </c>
      <c r="B46" s="41">
        <v>474</v>
      </c>
      <c r="C46" s="41">
        <v>988</v>
      </c>
      <c r="D46" s="41">
        <v>1029</v>
      </c>
      <c r="E46" s="41">
        <v>1198</v>
      </c>
      <c r="F46" s="41">
        <v>1701</v>
      </c>
      <c r="G46" s="41">
        <v>465</v>
      </c>
      <c r="H46" s="41">
        <v>88</v>
      </c>
      <c r="I46" s="41">
        <v>1103</v>
      </c>
      <c r="J46" s="41">
        <v>1181</v>
      </c>
      <c r="K46" s="41">
        <v>1213</v>
      </c>
      <c r="L46" s="41">
        <v>1153</v>
      </c>
      <c r="M46" s="41">
        <v>1511</v>
      </c>
      <c r="N46" s="41">
        <v>892</v>
      </c>
      <c r="O46" s="41">
        <v>337</v>
      </c>
      <c r="P46" s="22"/>
      <c r="Q46" s="22"/>
      <c r="R46" s="202"/>
    </row>
    <row r="47" spans="1:19" x14ac:dyDescent="0.35">
      <c r="A47" s="40" t="s">
        <v>109</v>
      </c>
      <c r="B47" s="41">
        <v>4416</v>
      </c>
      <c r="C47" s="41">
        <v>3655</v>
      </c>
      <c r="D47" s="41">
        <v>3567</v>
      </c>
      <c r="E47" s="41">
        <v>2645</v>
      </c>
      <c r="F47" s="41">
        <v>2715</v>
      </c>
      <c r="G47" s="41">
        <v>781</v>
      </c>
      <c r="H47" s="41">
        <v>124</v>
      </c>
      <c r="I47" s="41">
        <v>3865</v>
      </c>
      <c r="J47" s="41">
        <v>3002</v>
      </c>
      <c r="K47" s="41">
        <v>2827</v>
      </c>
      <c r="L47" s="41">
        <v>2195</v>
      </c>
      <c r="M47" s="41">
        <v>2967</v>
      </c>
      <c r="N47" s="41">
        <v>1526</v>
      </c>
      <c r="O47" s="41">
        <v>632</v>
      </c>
      <c r="P47" s="22"/>
      <c r="Q47" s="22"/>
      <c r="R47" s="202"/>
    </row>
    <row r="48" spans="1:19" x14ac:dyDescent="0.35">
      <c r="A48" s="40" t="s">
        <v>88</v>
      </c>
      <c r="B48" s="41">
        <v>428</v>
      </c>
      <c r="C48" s="41">
        <v>138</v>
      </c>
      <c r="D48" s="41">
        <v>85</v>
      </c>
      <c r="E48" s="41">
        <v>43</v>
      </c>
      <c r="F48" s="41">
        <v>64</v>
      </c>
      <c r="G48" s="41">
        <v>17</v>
      </c>
      <c r="H48" s="41">
        <v>6</v>
      </c>
      <c r="I48" s="25">
        <v>403</v>
      </c>
      <c r="J48" s="25">
        <v>146</v>
      </c>
      <c r="K48" s="25">
        <v>73</v>
      </c>
      <c r="L48" s="25">
        <v>44</v>
      </c>
      <c r="M48" s="25">
        <v>63</v>
      </c>
      <c r="N48" s="25">
        <v>29</v>
      </c>
      <c r="O48" s="25">
        <v>20</v>
      </c>
      <c r="P48" s="22"/>
      <c r="Q48" s="22"/>
      <c r="R48" s="202"/>
    </row>
    <row r="49" spans="1:19" x14ac:dyDescent="0.35">
      <c r="A49" s="116" t="s">
        <v>44</v>
      </c>
      <c r="B49" s="192">
        <v>12015</v>
      </c>
      <c r="C49" s="192">
        <v>11479</v>
      </c>
      <c r="D49" s="192">
        <v>11068</v>
      </c>
      <c r="E49" s="192">
        <v>7001</v>
      </c>
      <c r="F49" s="192">
        <v>6515</v>
      </c>
      <c r="G49" s="192">
        <v>1720</v>
      </c>
      <c r="H49" s="192">
        <v>279</v>
      </c>
      <c r="I49" s="197">
        <v>12002</v>
      </c>
      <c r="J49" s="197">
        <v>9097</v>
      </c>
      <c r="K49" s="197">
        <v>7765</v>
      </c>
      <c r="L49" s="197">
        <v>5647</v>
      </c>
      <c r="M49" s="197">
        <v>6445</v>
      </c>
      <c r="N49" s="197">
        <v>3163</v>
      </c>
      <c r="O49" s="197">
        <v>1198</v>
      </c>
      <c r="P49" s="22"/>
      <c r="Q49" s="22"/>
    </row>
    <row r="50" spans="1:19" x14ac:dyDescent="0.35">
      <c r="A50" s="40" t="s">
        <v>90</v>
      </c>
      <c r="B50" s="41">
        <v>442</v>
      </c>
      <c r="C50" s="41">
        <v>2945</v>
      </c>
      <c r="D50" s="41">
        <v>3906</v>
      </c>
      <c r="E50" s="41">
        <v>954</v>
      </c>
      <c r="F50" s="41">
        <v>394</v>
      </c>
      <c r="G50" s="41">
        <v>151</v>
      </c>
      <c r="H50" s="41">
        <v>139</v>
      </c>
      <c r="I50" s="41">
        <v>1267</v>
      </c>
      <c r="J50" s="41">
        <v>3390</v>
      </c>
      <c r="K50" s="41">
        <v>1879</v>
      </c>
      <c r="L50" s="41">
        <v>772</v>
      </c>
      <c r="M50" s="41">
        <v>529</v>
      </c>
      <c r="N50" s="41">
        <v>130</v>
      </c>
      <c r="O50" s="41">
        <v>77</v>
      </c>
      <c r="P50" s="22"/>
      <c r="Q50" s="22"/>
      <c r="R50" s="202"/>
    </row>
    <row r="51" spans="1:19" x14ac:dyDescent="0.35">
      <c r="A51" s="40" t="s">
        <v>91</v>
      </c>
      <c r="B51" s="41">
        <v>573</v>
      </c>
      <c r="C51" s="41">
        <v>832</v>
      </c>
      <c r="D51" s="41">
        <v>1084</v>
      </c>
      <c r="E51" s="41">
        <v>2932</v>
      </c>
      <c r="F51" s="41">
        <v>3820</v>
      </c>
      <c r="G51" s="41">
        <v>484</v>
      </c>
      <c r="H51" s="41">
        <v>91</v>
      </c>
      <c r="I51" s="41">
        <v>1125</v>
      </c>
      <c r="J51" s="41">
        <v>3625</v>
      </c>
      <c r="K51" s="41">
        <v>3418</v>
      </c>
      <c r="L51" s="41">
        <v>2842</v>
      </c>
      <c r="M51" s="41">
        <v>2891</v>
      </c>
      <c r="N51" s="41">
        <v>1057</v>
      </c>
      <c r="O51" s="41">
        <v>224</v>
      </c>
      <c r="P51" s="22"/>
      <c r="Q51" s="22"/>
      <c r="R51" s="202"/>
    </row>
    <row r="52" spans="1:19" x14ac:dyDescent="0.35">
      <c r="A52" s="116" t="s">
        <v>47</v>
      </c>
      <c r="B52" s="192">
        <v>1015</v>
      </c>
      <c r="C52" s="192">
        <v>3777</v>
      </c>
      <c r="D52" s="192">
        <v>4990</v>
      </c>
      <c r="E52" s="192">
        <v>3886</v>
      </c>
      <c r="F52" s="192">
        <v>4214</v>
      </c>
      <c r="G52" s="192">
        <v>635</v>
      </c>
      <c r="H52" s="192">
        <v>230</v>
      </c>
      <c r="I52" s="197">
        <v>2392</v>
      </c>
      <c r="J52" s="197">
        <v>7015</v>
      </c>
      <c r="K52" s="197">
        <v>5297</v>
      </c>
      <c r="L52" s="197">
        <v>3614</v>
      </c>
      <c r="M52" s="197">
        <v>3420</v>
      </c>
      <c r="N52" s="197">
        <v>1187</v>
      </c>
      <c r="O52" s="197">
        <v>301</v>
      </c>
      <c r="P52" s="22"/>
      <c r="Q52" s="22"/>
    </row>
    <row r="53" spans="1:19" x14ac:dyDescent="0.35">
      <c r="A53" s="80" t="s">
        <v>93</v>
      </c>
      <c r="B53" s="41">
        <v>815</v>
      </c>
      <c r="C53" s="41">
        <v>328</v>
      </c>
      <c r="D53" s="41">
        <v>71</v>
      </c>
      <c r="E53" s="41">
        <v>19</v>
      </c>
      <c r="F53" s="41">
        <v>1</v>
      </c>
      <c r="G53" s="41">
        <v>0</v>
      </c>
      <c r="H53" s="41">
        <v>7</v>
      </c>
      <c r="I53" s="27">
        <v>648</v>
      </c>
      <c r="J53" s="27">
        <v>221</v>
      </c>
      <c r="K53" s="27">
        <v>63</v>
      </c>
      <c r="L53" s="27">
        <v>39</v>
      </c>
      <c r="M53" s="27">
        <v>10</v>
      </c>
      <c r="N53" s="27">
        <v>1</v>
      </c>
      <c r="O53" s="27">
        <v>0</v>
      </c>
      <c r="P53" s="22"/>
      <c r="Q53" s="22"/>
      <c r="R53" s="202"/>
    </row>
    <row r="54" spans="1:19" x14ac:dyDescent="0.35">
      <c r="A54" s="80" t="s">
        <v>94</v>
      </c>
      <c r="B54" s="24">
        <v>63</v>
      </c>
      <c r="C54" s="24">
        <v>23</v>
      </c>
      <c r="D54" s="24">
        <v>12</v>
      </c>
      <c r="E54" s="24">
        <v>7</v>
      </c>
      <c r="F54" s="24">
        <v>8</v>
      </c>
      <c r="G54" s="24">
        <v>1</v>
      </c>
      <c r="H54" s="24">
        <v>0</v>
      </c>
      <c r="I54" s="17">
        <v>56</v>
      </c>
      <c r="J54" s="17">
        <v>27</v>
      </c>
      <c r="K54" s="17">
        <v>19</v>
      </c>
      <c r="L54" s="17">
        <v>5</v>
      </c>
      <c r="M54" s="17">
        <v>6</v>
      </c>
      <c r="N54" s="17">
        <v>3</v>
      </c>
      <c r="O54" s="17">
        <v>3</v>
      </c>
      <c r="P54" s="22"/>
      <c r="Q54" s="22"/>
      <c r="R54" s="202"/>
    </row>
    <row r="55" spans="1:19" x14ac:dyDescent="0.35">
      <c r="A55" s="80" t="s">
        <v>95</v>
      </c>
      <c r="B55" s="24">
        <v>63</v>
      </c>
      <c r="C55" s="24">
        <v>35</v>
      </c>
      <c r="D55" s="24">
        <v>23</v>
      </c>
      <c r="E55" s="24">
        <v>16</v>
      </c>
      <c r="F55" s="24">
        <v>10</v>
      </c>
      <c r="G55" s="24">
        <v>3</v>
      </c>
      <c r="H55" s="24">
        <v>15</v>
      </c>
      <c r="I55" s="27">
        <v>51</v>
      </c>
      <c r="J55" s="27">
        <v>20</v>
      </c>
      <c r="K55" s="27">
        <v>26</v>
      </c>
      <c r="L55" s="27">
        <v>20</v>
      </c>
      <c r="M55" s="27">
        <v>23</v>
      </c>
      <c r="N55" s="27">
        <v>22</v>
      </c>
      <c r="O55" s="27">
        <v>13</v>
      </c>
      <c r="P55" s="22"/>
      <c r="Q55" s="22"/>
      <c r="R55" s="202"/>
    </row>
    <row r="56" spans="1:19" x14ac:dyDescent="0.35">
      <c r="A56" s="116" t="s">
        <v>53</v>
      </c>
      <c r="B56" s="192">
        <v>941</v>
      </c>
      <c r="C56" s="192">
        <v>386</v>
      </c>
      <c r="D56" s="192">
        <v>106</v>
      </c>
      <c r="E56" s="192">
        <v>42</v>
      </c>
      <c r="F56" s="192">
        <v>19</v>
      </c>
      <c r="G56" s="192">
        <v>4</v>
      </c>
      <c r="H56" s="192">
        <v>22</v>
      </c>
      <c r="I56" s="197">
        <v>755</v>
      </c>
      <c r="J56" s="197">
        <v>268</v>
      </c>
      <c r="K56" s="197">
        <v>108</v>
      </c>
      <c r="L56" s="197">
        <v>64</v>
      </c>
      <c r="M56" s="197">
        <v>39</v>
      </c>
      <c r="N56" s="197">
        <v>26</v>
      </c>
      <c r="O56" s="197">
        <v>16</v>
      </c>
      <c r="P56" s="22"/>
      <c r="Q56" s="22"/>
    </row>
    <row r="57" spans="1:19" x14ac:dyDescent="0.35">
      <c r="A57" s="122" t="s">
        <v>75</v>
      </c>
      <c r="B57" s="117">
        <v>13971</v>
      </c>
      <c r="C57" s="117">
        <v>15642</v>
      </c>
      <c r="D57" s="117">
        <v>16164</v>
      </c>
      <c r="E57" s="117">
        <v>10929</v>
      </c>
      <c r="F57" s="117">
        <v>10748</v>
      </c>
      <c r="G57" s="117">
        <v>2359</v>
      </c>
      <c r="H57" s="117">
        <v>531</v>
      </c>
      <c r="I57" s="198">
        <v>15149</v>
      </c>
      <c r="J57" s="198">
        <v>16380</v>
      </c>
      <c r="K57" s="198">
        <v>13170</v>
      </c>
      <c r="L57" s="198">
        <v>9325</v>
      </c>
      <c r="M57" s="198">
        <v>9904</v>
      </c>
      <c r="N57" s="198">
        <v>4376</v>
      </c>
      <c r="O57" s="198">
        <v>1515</v>
      </c>
      <c r="P57" s="22"/>
      <c r="Q57" s="22"/>
      <c r="R57" s="202"/>
    </row>
    <row r="58" spans="1:19" x14ac:dyDescent="0.35">
      <c r="A58" s="200"/>
      <c r="B58" s="22"/>
      <c r="C58" s="22"/>
      <c r="D58" s="22"/>
      <c r="E58" s="22"/>
      <c r="F58" s="22"/>
      <c r="G58" s="22"/>
      <c r="H58" s="22"/>
      <c r="I58" s="22"/>
      <c r="J58" s="22"/>
      <c r="K58" s="22"/>
      <c r="L58" s="22"/>
      <c r="M58" s="22"/>
      <c r="N58" s="22"/>
      <c r="O58" s="22"/>
      <c r="P58" s="22"/>
      <c r="Q58" s="22"/>
      <c r="R58" s="202"/>
    </row>
    <row r="59" spans="1:19" x14ac:dyDescent="0.35">
      <c r="A59" s="200"/>
      <c r="B59" s="22"/>
      <c r="C59" s="22"/>
      <c r="D59" s="22"/>
      <c r="E59" s="22"/>
      <c r="F59" s="106">
        <v>29613</v>
      </c>
      <c r="G59" s="106">
        <v>70344</v>
      </c>
      <c r="H59" s="186">
        <v>0.42097407028317979</v>
      </c>
      <c r="I59" s="22"/>
      <c r="J59" s="22"/>
      <c r="K59" s="22"/>
      <c r="L59" s="22"/>
      <c r="M59" s="22"/>
      <c r="N59" s="22"/>
      <c r="O59" s="22"/>
      <c r="P59" s="22"/>
      <c r="Q59" s="22"/>
      <c r="R59" s="202"/>
    </row>
    <row r="60" spans="1:19" ht="43.5" x14ac:dyDescent="0.35">
      <c r="A60" s="216" t="s">
        <v>120</v>
      </c>
      <c r="B60" s="217">
        <v>45107</v>
      </c>
      <c r="C60" s="217">
        <v>45473</v>
      </c>
      <c r="D60" s="217">
        <v>45838</v>
      </c>
      <c r="E60" s="218">
        <v>45809</v>
      </c>
      <c r="F60" s="218">
        <v>45839</v>
      </c>
      <c r="G60" s="218">
        <v>45870</v>
      </c>
      <c r="H60" s="218">
        <v>45901</v>
      </c>
      <c r="I60" s="218">
        <v>45931</v>
      </c>
      <c r="J60" s="218">
        <v>45962</v>
      </c>
      <c r="K60" s="218">
        <v>45992</v>
      </c>
      <c r="L60" s="218">
        <v>46023</v>
      </c>
      <c r="M60" s="218">
        <v>46054</v>
      </c>
      <c r="N60" s="218">
        <v>46082</v>
      </c>
      <c r="O60" s="271">
        <v>46113</v>
      </c>
      <c r="P60" s="271">
        <v>46143</v>
      </c>
      <c r="Q60" s="219" t="s">
        <v>54</v>
      </c>
      <c r="R60" s="218">
        <v>45778</v>
      </c>
      <c r="S60" s="219" t="s">
        <v>55</v>
      </c>
    </row>
    <row r="61" spans="1:19" x14ac:dyDescent="0.35">
      <c r="A61" s="26" t="s">
        <v>67</v>
      </c>
      <c r="B61" s="86">
        <v>1635</v>
      </c>
      <c r="C61" s="86">
        <v>2432</v>
      </c>
      <c r="D61" s="86">
        <v>2749</v>
      </c>
      <c r="E61" s="87">
        <v>2749</v>
      </c>
      <c r="F61" s="87">
        <v>2737</v>
      </c>
      <c r="G61" s="87">
        <v>2802</v>
      </c>
      <c r="H61" s="87">
        <v>2857</v>
      </c>
      <c r="I61" s="87">
        <v>2817</v>
      </c>
      <c r="J61" s="87">
        <v>2842</v>
      </c>
      <c r="K61" s="87">
        <v>2863</v>
      </c>
      <c r="L61" s="87">
        <v>2754</v>
      </c>
      <c r="M61" s="87">
        <v>2759</v>
      </c>
      <c r="N61" s="87">
        <v>2734</v>
      </c>
      <c r="O61" s="87">
        <v>2750</v>
      </c>
      <c r="P61" s="87">
        <v>2721</v>
      </c>
      <c r="Q61" s="88">
        <v>-1.0545454545454545E-2</v>
      </c>
      <c r="R61" s="87">
        <v>2601</v>
      </c>
      <c r="S61" s="88">
        <v>4.61361014994233E-2</v>
      </c>
    </row>
    <row r="62" spans="1:19" x14ac:dyDescent="0.35">
      <c r="A62" s="26" t="s">
        <v>68</v>
      </c>
      <c r="B62" s="86">
        <v>12086</v>
      </c>
      <c r="C62" s="86">
        <v>16850</v>
      </c>
      <c r="D62" s="86">
        <v>17038</v>
      </c>
      <c r="E62" s="87">
        <v>17038</v>
      </c>
      <c r="F62" s="87">
        <v>16832</v>
      </c>
      <c r="G62" s="87">
        <v>17134</v>
      </c>
      <c r="H62" s="87">
        <v>17999</v>
      </c>
      <c r="I62" s="87">
        <v>18421</v>
      </c>
      <c r="J62" s="87">
        <v>18817</v>
      </c>
      <c r="K62" s="87">
        <v>19128</v>
      </c>
      <c r="L62" s="87">
        <v>19631</v>
      </c>
      <c r="M62" s="87">
        <v>19459</v>
      </c>
      <c r="N62" s="87">
        <v>20261</v>
      </c>
      <c r="O62" s="87">
        <v>20558</v>
      </c>
      <c r="P62" s="87">
        <v>20887</v>
      </c>
      <c r="Q62" s="88">
        <v>1.6003502286214614E-2</v>
      </c>
      <c r="R62" s="87">
        <v>16706</v>
      </c>
      <c r="S62" s="88">
        <v>0.25026936430025143</v>
      </c>
    </row>
    <row r="63" spans="1:19" x14ac:dyDescent="0.35">
      <c r="A63" s="26" t="s">
        <v>69</v>
      </c>
      <c r="B63" s="86">
        <v>1078</v>
      </c>
      <c r="C63" s="86">
        <v>844</v>
      </c>
      <c r="D63" s="86">
        <v>912</v>
      </c>
      <c r="E63" s="87">
        <v>912</v>
      </c>
      <c r="F63" s="87">
        <v>886</v>
      </c>
      <c r="G63" s="87">
        <v>900</v>
      </c>
      <c r="H63" s="87">
        <v>981</v>
      </c>
      <c r="I63" s="87">
        <v>1028</v>
      </c>
      <c r="J63" s="87">
        <v>1188</v>
      </c>
      <c r="K63" s="87">
        <v>1271</v>
      </c>
      <c r="L63" s="87">
        <v>1263</v>
      </c>
      <c r="M63" s="87">
        <v>1333</v>
      </c>
      <c r="N63" s="87">
        <v>1556</v>
      </c>
      <c r="O63" s="87">
        <v>1670</v>
      </c>
      <c r="P63" s="87">
        <v>1842</v>
      </c>
      <c r="Q63" s="88">
        <v>0.10299401197604791</v>
      </c>
      <c r="R63" s="87">
        <v>828</v>
      </c>
      <c r="S63" s="88">
        <v>1.2246376811594204</v>
      </c>
    </row>
    <row r="64" spans="1:19" x14ac:dyDescent="0.35">
      <c r="A64" s="80" t="s">
        <v>108</v>
      </c>
      <c r="B64" s="81">
        <v>4120</v>
      </c>
      <c r="C64" s="81">
        <v>5895</v>
      </c>
      <c r="D64" s="81">
        <v>7419</v>
      </c>
      <c r="E64" s="82">
        <v>7419</v>
      </c>
      <c r="F64" s="82">
        <v>7386</v>
      </c>
      <c r="G64" s="82">
        <v>7376</v>
      </c>
      <c r="H64" s="82">
        <v>7232</v>
      </c>
      <c r="I64" s="82">
        <v>7000</v>
      </c>
      <c r="J64" s="82">
        <v>6768</v>
      </c>
      <c r="K64" s="82">
        <v>6696</v>
      </c>
      <c r="L64" s="82">
        <v>6626</v>
      </c>
      <c r="M64" s="82">
        <v>6553</v>
      </c>
      <c r="N64" s="82">
        <v>6374</v>
      </c>
      <c r="O64" s="82">
        <v>6130</v>
      </c>
      <c r="P64" s="82">
        <v>5943</v>
      </c>
      <c r="Q64" s="88">
        <v>-3.0505709624796085E-2</v>
      </c>
      <c r="R64" s="82">
        <v>7390</v>
      </c>
      <c r="S64" s="88">
        <v>-0.19580514208389715</v>
      </c>
    </row>
    <row r="65" spans="1:19" x14ac:dyDescent="0.35">
      <c r="A65" s="80" t="s">
        <v>109</v>
      </c>
      <c r="B65" s="81">
        <v>11644</v>
      </c>
      <c r="C65" s="81">
        <v>16619</v>
      </c>
      <c r="D65" s="81">
        <v>17450</v>
      </c>
      <c r="E65" s="82">
        <v>17450</v>
      </c>
      <c r="F65" s="82">
        <v>17261</v>
      </c>
      <c r="G65" s="82">
        <v>17294</v>
      </c>
      <c r="H65" s="82">
        <v>17402</v>
      </c>
      <c r="I65" s="82">
        <v>16908</v>
      </c>
      <c r="J65" s="82">
        <v>16898</v>
      </c>
      <c r="K65" s="82">
        <v>16743</v>
      </c>
      <c r="L65" s="82">
        <v>17406</v>
      </c>
      <c r="M65" s="82">
        <v>17134</v>
      </c>
      <c r="N65" s="82">
        <v>17454</v>
      </c>
      <c r="O65" s="82">
        <v>17697</v>
      </c>
      <c r="P65" s="82">
        <v>17903</v>
      </c>
      <c r="Q65" s="88">
        <v>1.1640391026727695E-2</v>
      </c>
      <c r="R65" s="82">
        <v>17014</v>
      </c>
      <c r="S65" s="88">
        <v>5.2251087339837778E-2</v>
      </c>
    </row>
    <row r="66" spans="1:19" x14ac:dyDescent="0.35">
      <c r="A66" s="80" t="s">
        <v>88</v>
      </c>
      <c r="B66" s="81">
        <v>681</v>
      </c>
      <c r="C66" s="81">
        <v>678</v>
      </c>
      <c r="D66" s="81">
        <v>768</v>
      </c>
      <c r="E66" s="82">
        <v>768</v>
      </c>
      <c r="F66" s="82">
        <v>719</v>
      </c>
      <c r="G66" s="82">
        <v>704</v>
      </c>
      <c r="H66" s="82">
        <v>726</v>
      </c>
      <c r="I66" s="82">
        <v>687</v>
      </c>
      <c r="J66" s="82">
        <v>649</v>
      </c>
      <c r="K66" s="82">
        <v>654</v>
      </c>
      <c r="L66" s="82">
        <v>612</v>
      </c>
      <c r="M66" s="82">
        <v>667</v>
      </c>
      <c r="N66" s="82">
        <v>666</v>
      </c>
      <c r="O66" s="82">
        <v>719</v>
      </c>
      <c r="P66" s="82">
        <v>781</v>
      </c>
      <c r="Q66" s="88">
        <v>8.6230876216968011E-2</v>
      </c>
      <c r="R66" s="82">
        <v>778</v>
      </c>
      <c r="S66" s="88">
        <v>3.8560411311053984E-3</v>
      </c>
    </row>
    <row r="67" spans="1:19" x14ac:dyDescent="0.35">
      <c r="A67" s="220" t="s">
        <v>110</v>
      </c>
      <c r="B67" s="221">
        <v>31244</v>
      </c>
      <c r="C67" s="221">
        <v>43318</v>
      </c>
      <c r="D67" s="221">
        <v>46336</v>
      </c>
      <c r="E67" s="213">
        <v>46336</v>
      </c>
      <c r="F67" s="213">
        <v>45821</v>
      </c>
      <c r="G67" s="213">
        <v>46210</v>
      </c>
      <c r="H67" s="213">
        <v>47197</v>
      </c>
      <c r="I67" s="213">
        <v>46861</v>
      </c>
      <c r="J67" s="213">
        <v>47162</v>
      </c>
      <c r="K67" s="213">
        <v>47355</v>
      </c>
      <c r="L67" s="213">
        <v>48292</v>
      </c>
      <c r="M67" s="213">
        <v>47905</v>
      </c>
      <c r="N67" s="213">
        <v>49045</v>
      </c>
      <c r="O67" s="213">
        <v>49524</v>
      </c>
      <c r="P67" s="213">
        <v>50077</v>
      </c>
      <c r="Q67" s="222">
        <v>1.1166303206526128E-2</v>
      </c>
      <c r="R67" s="213">
        <v>45317</v>
      </c>
      <c r="S67" s="222">
        <v>0.10503784451750998</v>
      </c>
    </row>
    <row r="68" spans="1:19" x14ac:dyDescent="0.35">
      <c r="A68" s="200"/>
      <c r="B68" s="22"/>
      <c r="C68" s="22"/>
      <c r="D68" s="22"/>
      <c r="E68" s="22"/>
      <c r="F68" s="22"/>
      <c r="G68" s="22"/>
      <c r="H68" s="22"/>
      <c r="I68" s="22"/>
      <c r="J68" s="22"/>
      <c r="K68" s="22"/>
      <c r="L68" s="22"/>
      <c r="M68" s="22"/>
      <c r="N68" s="22"/>
      <c r="O68" s="22"/>
      <c r="P68" s="22"/>
      <c r="Q68" s="22"/>
      <c r="R68" s="202"/>
    </row>
    <row r="69" spans="1:19" x14ac:dyDescent="0.35">
      <c r="A69" s="475" t="s">
        <v>112</v>
      </c>
      <c r="B69" s="407" t="s">
        <v>58</v>
      </c>
      <c r="C69" s="462"/>
      <c r="D69" s="462"/>
      <c r="E69" s="462"/>
      <c r="F69" s="462"/>
      <c r="G69" s="462"/>
      <c r="H69" s="463"/>
      <c r="I69" s="410" t="s">
        <v>59</v>
      </c>
      <c r="J69" s="464"/>
      <c r="K69" s="464"/>
      <c r="L69" s="464"/>
      <c r="M69" s="464"/>
      <c r="N69" s="464"/>
      <c r="O69" s="465"/>
      <c r="P69" s="22"/>
      <c r="Q69" s="22"/>
      <c r="R69" s="202"/>
    </row>
    <row r="70" spans="1:19" x14ac:dyDescent="0.35">
      <c r="A70" s="476"/>
      <c r="B70" s="224" t="s">
        <v>113</v>
      </c>
      <c r="C70" s="224" t="s">
        <v>114</v>
      </c>
      <c r="D70" s="224" t="s">
        <v>115</v>
      </c>
      <c r="E70" s="224" t="s">
        <v>116</v>
      </c>
      <c r="F70" s="224" t="s">
        <v>117</v>
      </c>
      <c r="G70" s="224" t="s">
        <v>118</v>
      </c>
      <c r="H70" s="225" t="s">
        <v>119</v>
      </c>
      <c r="I70" s="313" t="s">
        <v>113</v>
      </c>
      <c r="J70" s="313" t="s">
        <v>114</v>
      </c>
      <c r="K70" s="313" t="s">
        <v>115</v>
      </c>
      <c r="L70" s="313" t="s">
        <v>116</v>
      </c>
      <c r="M70" s="313" t="s">
        <v>117</v>
      </c>
      <c r="N70" s="313" t="s">
        <v>118</v>
      </c>
      <c r="O70" s="314" t="s">
        <v>119</v>
      </c>
      <c r="P70" s="22"/>
      <c r="Q70" s="22"/>
      <c r="R70" s="202"/>
    </row>
    <row r="71" spans="1:19" x14ac:dyDescent="0.35">
      <c r="A71" s="40" t="s">
        <v>100</v>
      </c>
      <c r="B71" s="41">
        <v>638</v>
      </c>
      <c r="C71" s="41">
        <v>624</v>
      </c>
      <c r="D71" s="41">
        <v>510</v>
      </c>
      <c r="E71" s="41">
        <v>513</v>
      </c>
      <c r="F71" s="41">
        <v>365</v>
      </c>
      <c r="G71" s="41">
        <v>54</v>
      </c>
      <c r="H71" s="41">
        <v>17</v>
      </c>
      <c r="I71" s="41">
        <v>669</v>
      </c>
      <c r="J71" s="41">
        <v>518</v>
      </c>
      <c r="K71" s="41">
        <v>456</v>
      </c>
      <c r="L71" s="41">
        <v>333</v>
      </c>
      <c r="M71" s="41">
        <v>356</v>
      </c>
      <c r="N71" s="41">
        <v>219</v>
      </c>
      <c r="O71" s="41">
        <v>50</v>
      </c>
      <c r="P71" s="22"/>
      <c r="Q71" s="22"/>
      <c r="R71" s="202"/>
    </row>
    <row r="72" spans="1:19" x14ac:dyDescent="0.35">
      <c r="A72" s="40" t="s">
        <v>101</v>
      </c>
      <c r="B72" s="41">
        <v>5433</v>
      </c>
      <c r="C72" s="41">
        <v>5559</v>
      </c>
      <c r="D72" s="41">
        <v>5493</v>
      </c>
      <c r="E72" s="41">
        <v>2418</v>
      </c>
      <c r="F72" s="41">
        <v>1561</v>
      </c>
      <c r="G72" s="41">
        <v>386</v>
      </c>
      <c r="H72" s="41">
        <v>37</v>
      </c>
      <c r="I72" s="41">
        <v>5635</v>
      </c>
      <c r="J72" s="41">
        <v>4103</v>
      </c>
      <c r="K72" s="41">
        <v>3069</v>
      </c>
      <c r="L72" s="41">
        <v>1847</v>
      </c>
      <c r="M72" s="41">
        <v>1455</v>
      </c>
      <c r="N72" s="41">
        <v>452</v>
      </c>
      <c r="O72" s="41">
        <v>145</v>
      </c>
      <c r="P72" s="22"/>
      <c r="Q72" s="22"/>
      <c r="R72" s="202"/>
    </row>
    <row r="73" spans="1:19" x14ac:dyDescent="0.35">
      <c r="A73" s="40" t="s">
        <v>87</v>
      </c>
      <c r="B73" s="41">
        <v>626</v>
      </c>
      <c r="C73" s="41">
        <v>515</v>
      </c>
      <c r="D73" s="41">
        <v>384</v>
      </c>
      <c r="E73" s="41">
        <v>184</v>
      </c>
      <c r="F73" s="41">
        <v>109</v>
      </c>
      <c r="G73" s="41">
        <v>17</v>
      </c>
      <c r="H73" s="41">
        <v>7</v>
      </c>
      <c r="I73" s="41">
        <v>327</v>
      </c>
      <c r="J73" s="41">
        <v>147</v>
      </c>
      <c r="K73" s="41">
        <v>127</v>
      </c>
      <c r="L73" s="41">
        <v>75</v>
      </c>
      <c r="M73" s="41">
        <v>93</v>
      </c>
      <c r="N73" s="41">
        <v>45</v>
      </c>
      <c r="O73" s="41">
        <v>14</v>
      </c>
      <c r="P73" s="22"/>
      <c r="Q73" s="22"/>
      <c r="R73" s="202"/>
    </row>
    <row r="74" spans="1:19" x14ac:dyDescent="0.35">
      <c r="A74" s="40" t="s">
        <v>108</v>
      </c>
      <c r="B74" s="41">
        <v>474</v>
      </c>
      <c r="C74" s="41">
        <v>988</v>
      </c>
      <c r="D74" s="41">
        <v>1029</v>
      </c>
      <c r="E74" s="41">
        <v>1198</v>
      </c>
      <c r="F74" s="41">
        <v>1701</v>
      </c>
      <c r="G74" s="41">
        <v>465</v>
      </c>
      <c r="H74" s="41">
        <v>88</v>
      </c>
      <c r="I74" s="41">
        <v>1103</v>
      </c>
      <c r="J74" s="41">
        <v>1181</v>
      </c>
      <c r="K74" s="41">
        <v>1213</v>
      </c>
      <c r="L74" s="41">
        <v>1153</v>
      </c>
      <c r="M74" s="41">
        <v>1511</v>
      </c>
      <c r="N74" s="41">
        <v>892</v>
      </c>
      <c r="O74" s="41">
        <v>337</v>
      </c>
      <c r="P74" s="22"/>
      <c r="Q74" s="22"/>
      <c r="R74" s="202"/>
    </row>
    <row r="75" spans="1:19" x14ac:dyDescent="0.35">
      <c r="A75" s="40" t="s">
        <v>109</v>
      </c>
      <c r="B75" s="41">
        <v>4416</v>
      </c>
      <c r="C75" s="41">
        <v>3655</v>
      </c>
      <c r="D75" s="41">
        <v>3567</v>
      </c>
      <c r="E75" s="41">
        <v>2645</v>
      </c>
      <c r="F75" s="41">
        <v>2715</v>
      </c>
      <c r="G75" s="41">
        <v>781</v>
      </c>
      <c r="H75" s="41">
        <v>124</v>
      </c>
      <c r="I75" s="41">
        <v>3865</v>
      </c>
      <c r="J75" s="41">
        <v>3002</v>
      </c>
      <c r="K75" s="41">
        <v>2827</v>
      </c>
      <c r="L75" s="41">
        <v>2195</v>
      </c>
      <c r="M75" s="41">
        <v>2967</v>
      </c>
      <c r="N75" s="41">
        <v>1526</v>
      </c>
      <c r="O75" s="41">
        <v>632</v>
      </c>
      <c r="P75" s="22"/>
      <c r="Q75" s="22"/>
      <c r="R75" s="202"/>
    </row>
    <row r="76" spans="1:19" x14ac:dyDescent="0.35">
      <c r="A76" s="40" t="s">
        <v>88</v>
      </c>
      <c r="B76" s="41">
        <v>428</v>
      </c>
      <c r="C76" s="41">
        <v>138</v>
      </c>
      <c r="D76" s="41">
        <v>85</v>
      </c>
      <c r="E76" s="41">
        <v>43</v>
      </c>
      <c r="F76" s="41">
        <v>64</v>
      </c>
      <c r="G76" s="41">
        <v>17</v>
      </c>
      <c r="H76" s="41">
        <v>6</v>
      </c>
      <c r="I76" s="25">
        <v>403</v>
      </c>
      <c r="J76" s="25">
        <v>146</v>
      </c>
      <c r="K76" s="25">
        <v>73</v>
      </c>
      <c r="L76" s="25">
        <v>44</v>
      </c>
      <c r="M76" s="25">
        <v>63</v>
      </c>
      <c r="N76" s="25">
        <v>29</v>
      </c>
      <c r="O76" s="25">
        <v>20</v>
      </c>
      <c r="P76" s="22"/>
      <c r="Q76" s="22"/>
      <c r="R76" s="202"/>
    </row>
    <row r="77" spans="1:19" x14ac:dyDescent="0.35">
      <c r="A77" s="212" t="s">
        <v>44</v>
      </c>
      <c r="B77" s="226">
        <v>12015</v>
      </c>
      <c r="C77" s="226">
        <v>11479</v>
      </c>
      <c r="D77" s="226">
        <v>11068</v>
      </c>
      <c r="E77" s="226">
        <v>7001</v>
      </c>
      <c r="F77" s="226">
        <v>6515</v>
      </c>
      <c r="G77" s="226">
        <v>1720</v>
      </c>
      <c r="H77" s="226">
        <v>279</v>
      </c>
      <c r="I77" s="315">
        <v>12002</v>
      </c>
      <c r="J77" s="315">
        <v>9097</v>
      </c>
      <c r="K77" s="315">
        <v>7765</v>
      </c>
      <c r="L77" s="315">
        <v>5647</v>
      </c>
      <c r="M77" s="315">
        <v>6445</v>
      </c>
      <c r="N77" s="315">
        <v>3163</v>
      </c>
      <c r="O77" s="315">
        <v>1198</v>
      </c>
      <c r="P77" s="22"/>
      <c r="Q77" s="22"/>
      <c r="R77" s="202"/>
    </row>
    <row r="78" spans="1:19" x14ac:dyDescent="0.35">
      <c r="A78" s="200"/>
      <c r="B78" s="22"/>
      <c r="C78" s="22"/>
      <c r="D78" s="22"/>
      <c r="E78" s="22"/>
      <c r="F78" s="22"/>
      <c r="G78" s="22"/>
      <c r="H78" s="22"/>
      <c r="I78" s="22"/>
      <c r="J78" s="22"/>
      <c r="K78" s="22"/>
      <c r="L78" s="22"/>
      <c r="M78" s="22"/>
      <c r="N78" s="22"/>
      <c r="O78" s="22"/>
      <c r="P78" s="22"/>
      <c r="Q78" s="22"/>
      <c r="R78" s="202"/>
    </row>
    <row r="79" spans="1:19" x14ac:dyDescent="0.35">
      <c r="A79" s="200"/>
      <c r="B79" s="22"/>
      <c r="C79" s="22"/>
      <c r="D79" s="22"/>
      <c r="E79" s="22"/>
      <c r="F79" s="22"/>
      <c r="G79" s="22"/>
      <c r="H79" s="22"/>
      <c r="I79" s="22"/>
      <c r="J79" s="22"/>
      <c r="K79" s="22"/>
      <c r="L79" s="22"/>
      <c r="M79" s="22"/>
      <c r="N79" s="22"/>
      <c r="O79" s="22"/>
      <c r="P79" s="22"/>
      <c r="Q79" s="22"/>
      <c r="R79" s="202"/>
    </row>
    <row r="80" spans="1:19" ht="47.5" customHeight="1" x14ac:dyDescent="0.35">
      <c r="A80" s="244" t="s">
        <v>121</v>
      </c>
      <c r="B80" s="245">
        <v>45107</v>
      </c>
      <c r="C80" s="245">
        <v>45473</v>
      </c>
      <c r="D80" s="245">
        <v>45838</v>
      </c>
      <c r="E80" s="246">
        <v>45809</v>
      </c>
      <c r="F80" s="246">
        <v>45839</v>
      </c>
      <c r="G80" s="246">
        <v>45870</v>
      </c>
      <c r="H80" s="246">
        <v>45901</v>
      </c>
      <c r="I80" s="246">
        <v>45931</v>
      </c>
      <c r="J80" s="246">
        <v>45962</v>
      </c>
      <c r="K80" s="246">
        <v>45992</v>
      </c>
      <c r="L80" s="246">
        <v>46023</v>
      </c>
      <c r="M80" s="246">
        <v>46054</v>
      </c>
      <c r="N80" s="246">
        <v>46082</v>
      </c>
      <c r="O80" s="273">
        <v>46113</v>
      </c>
      <c r="P80" s="273">
        <v>46143</v>
      </c>
      <c r="Q80" s="247" t="s">
        <v>54</v>
      </c>
      <c r="R80" s="246">
        <v>45778</v>
      </c>
      <c r="S80" s="247" t="s">
        <v>55</v>
      </c>
    </row>
    <row r="81" spans="1:19" x14ac:dyDescent="0.35">
      <c r="A81" s="80" t="s">
        <v>90</v>
      </c>
      <c r="B81" s="81">
        <v>6209</v>
      </c>
      <c r="C81" s="81">
        <v>10861</v>
      </c>
      <c r="D81" s="81">
        <v>6673</v>
      </c>
      <c r="E81" s="82">
        <v>6673</v>
      </c>
      <c r="F81" s="82">
        <v>5712</v>
      </c>
      <c r="G81" s="82">
        <v>5306</v>
      </c>
      <c r="H81" s="82">
        <v>5100</v>
      </c>
      <c r="I81" s="82">
        <v>5488</v>
      </c>
      <c r="J81" s="82">
        <v>5123</v>
      </c>
      <c r="K81" s="82">
        <v>4696</v>
      </c>
      <c r="L81" s="82">
        <v>4682</v>
      </c>
      <c r="M81" s="82">
        <v>4874</v>
      </c>
      <c r="N81" s="82">
        <v>5320</v>
      </c>
      <c r="O81" s="82">
        <v>7522</v>
      </c>
      <c r="P81" s="82">
        <v>8931</v>
      </c>
      <c r="Q81" s="88">
        <v>0.18731720287157672</v>
      </c>
      <c r="R81" s="82">
        <v>8044</v>
      </c>
      <c r="S81" s="88">
        <v>0.11026852312282447</v>
      </c>
    </row>
    <row r="82" spans="1:19" x14ac:dyDescent="0.35">
      <c r="A82" s="80" t="s">
        <v>91</v>
      </c>
      <c r="B82" s="81">
        <v>4378</v>
      </c>
      <c r="C82" s="81">
        <v>16867</v>
      </c>
      <c r="D82" s="81">
        <v>14994</v>
      </c>
      <c r="E82" s="82">
        <v>14994</v>
      </c>
      <c r="F82" s="82">
        <v>14969</v>
      </c>
      <c r="G82" s="82">
        <v>14596</v>
      </c>
      <c r="H82" s="82">
        <v>13900</v>
      </c>
      <c r="I82" s="82">
        <v>13180</v>
      </c>
      <c r="J82" s="82">
        <v>12602</v>
      </c>
      <c r="K82" s="82">
        <v>11894</v>
      </c>
      <c r="L82" s="82">
        <v>11550</v>
      </c>
      <c r="M82" s="82">
        <v>11313</v>
      </c>
      <c r="N82" s="82">
        <v>10913</v>
      </c>
      <c r="O82" s="82">
        <v>10504</v>
      </c>
      <c r="P82" s="82">
        <v>9816</v>
      </c>
      <c r="Q82" s="88">
        <v>-6.5498857578065506E-2</v>
      </c>
      <c r="R82" s="82">
        <v>15182</v>
      </c>
      <c r="S82" s="88">
        <v>-0.35344486892372545</v>
      </c>
    </row>
    <row r="83" spans="1:19" x14ac:dyDescent="0.35">
      <c r="A83" s="259" t="s">
        <v>111</v>
      </c>
      <c r="B83" s="251">
        <v>10587</v>
      </c>
      <c r="C83" s="251">
        <v>27728</v>
      </c>
      <c r="D83" s="251">
        <v>21667</v>
      </c>
      <c r="E83" s="251">
        <v>21667</v>
      </c>
      <c r="F83" s="251">
        <v>20681</v>
      </c>
      <c r="G83" s="251">
        <v>19902</v>
      </c>
      <c r="H83" s="251">
        <v>19000</v>
      </c>
      <c r="I83" s="251">
        <v>18668</v>
      </c>
      <c r="J83" s="251">
        <v>17725</v>
      </c>
      <c r="K83" s="251">
        <v>16590</v>
      </c>
      <c r="L83" s="251">
        <v>16232</v>
      </c>
      <c r="M83" s="251">
        <v>16187</v>
      </c>
      <c r="N83" s="251">
        <v>16233</v>
      </c>
      <c r="O83" s="251">
        <v>18026</v>
      </c>
      <c r="P83" s="251">
        <v>18747</v>
      </c>
      <c r="Q83" s="260">
        <v>3.999778098302452E-2</v>
      </c>
      <c r="R83" s="251">
        <v>23226</v>
      </c>
      <c r="S83" s="260">
        <v>-0.19284422629811418</v>
      </c>
    </row>
    <row r="84" spans="1:19" x14ac:dyDescent="0.35">
      <c r="A84" s="200"/>
      <c r="B84" s="22"/>
      <c r="C84" s="22"/>
      <c r="D84" s="22"/>
      <c r="E84" s="22"/>
      <c r="F84" s="22"/>
      <c r="G84" s="22"/>
      <c r="H84" s="22"/>
      <c r="I84" s="22"/>
      <c r="J84" s="22"/>
      <c r="K84" s="22"/>
      <c r="L84" s="22"/>
      <c r="M84" s="22"/>
      <c r="N84" s="22"/>
      <c r="O84" s="22"/>
      <c r="P84" s="22"/>
      <c r="Q84" s="22"/>
      <c r="R84" s="202"/>
    </row>
    <row r="85" spans="1:19" ht="14.5" customHeight="1" x14ac:dyDescent="0.35">
      <c r="A85" s="473" t="s">
        <v>112</v>
      </c>
      <c r="B85" s="385" t="s">
        <v>58</v>
      </c>
      <c r="C85" s="450"/>
      <c r="D85" s="450"/>
      <c r="E85" s="450"/>
      <c r="F85" s="450"/>
      <c r="G85" s="450"/>
      <c r="H85" s="451"/>
      <c r="I85" s="388" t="s">
        <v>59</v>
      </c>
      <c r="J85" s="452"/>
      <c r="K85" s="452"/>
      <c r="L85" s="452"/>
      <c r="M85" s="452"/>
      <c r="N85" s="452"/>
      <c r="O85" s="453"/>
      <c r="P85" s="22"/>
      <c r="Q85" s="22"/>
      <c r="R85" s="202"/>
    </row>
    <row r="86" spans="1:19" x14ac:dyDescent="0.35">
      <c r="A86" s="474"/>
      <c r="B86" s="261" t="s">
        <v>113</v>
      </c>
      <c r="C86" s="261" t="s">
        <v>114</v>
      </c>
      <c r="D86" s="261" t="s">
        <v>115</v>
      </c>
      <c r="E86" s="261" t="s">
        <v>116</v>
      </c>
      <c r="F86" s="261" t="s">
        <v>117</v>
      </c>
      <c r="G86" s="261" t="s">
        <v>118</v>
      </c>
      <c r="H86" s="262" t="s">
        <v>119</v>
      </c>
      <c r="I86" s="307" t="s">
        <v>113</v>
      </c>
      <c r="J86" s="307" t="s">
        <v>114</v>
      </c>
      <c r="K86" s="307" t="s">
        <v>115</v>
      </c>
      <c r="L86" s="307" t="s">
        <v>116</v>
      </c>
      <c r="M86" s="307" t="s">
        <v>117</v>
      </c>
      <c r="N86" s="307" t="s">
        <v>118</v>
      </c>
      <c r="O86" s="308" t="s">
        <v>119</v>
      </c>
      <c r="P86" s="22"/>
      <c r="Q86" s="22"/>
      <c r="R86" s="202"/>
    </row>
    <row r="87" spans="1:19" x14ac:dyDescent="0.35">
      <c r="A87" s="40" t="s">
        <v>90</v>
      </c>
      <c r="B87" s="41">
        <v>442</v>
      </c>
      <c r="C87" s="41">
        <v>2945</v>
      </c>
      <c r="D87" s="41">
        <v>3906</v>
      </c>
      <c r="E87" s="41">
        <v>954</v>
      </c>
      <c r="F87" s="41">
        <v>394</v>
      </c>
      <c r="G87" s="41">
        <v>151</v>
      </c>
      <c r="H87" s="41">
        <v>139</v>
      </c>
      <c r="I87" s="41">
        <v>1267</v>
      </c>
      <c r="J87" s="41">
        <v>3390</v>
      </c>
      <c r="K87" s="41">
        <v>1879</v>
      </c>
      <c r="L87" s="41">
        <v>772</v>
      </c>
      <c r="M87" s="41">
        <v>529</v>
      </c>
      <c r="N87" s="41">
        <v>130</v>
      </c>
      <c r="O87" s="41">
        <v>77</v>
      </c>
      <c r="P87" s="22"/>
      <c r="Q87" s="22"/>
      <c r="R87" s="202"/>
    </row>
    <row r="88" spans="1:19" x14ac:dyDescent="0.35">
      <c r="A88" s="40" t="s">
        <v>91</v>
      </c>
      <c r="B88" s="41">
        <v>573</v>
      </c>
      <c r="C88" s="41">
        <v>832</v>
      </c>
      <c r="D88" s="41">
        <v>1084</v>
      </c>
      <c r="E88" s="41">
        <v>2932</v>
      </c>
      <c r="F88" s="41">
        <v>3820</v>
      </c>
      <c r="G88" s="41">
        <v>484</v>
      </c>
      <c r="H88" s="41">
        <v>91</v>
      </c>
      <c r="I88" s="41">
        <v>1125</v>
      </c>
      <c r="J88" s="41">
        <v>3625</v>
      </c>
      <c r="K88" s="41">
        <v>3418</v>
      </c>
      <c r="L88" s="41">
        <v>2842</v>
      </c>
      <c r="M88" s="41">
        <v>2891</v>
      </c>
      <c r="N88" s="41">
        <v>1057</v>
      </c>
      <c r="O88" s="41">
        <v>224</v>
      </c>
      <c r="P88" s="22"/>
      <c r="Q88" s="22"/>
      <c r="R88" s="202"/>
    </row>
    <row r="89" spans="1:19" x14ac:dyDescent="0.35">
      <c r="A89" s="250" t="s">
        <v>47</v>
      </c>
      <c r="B89" s="258">
        <v>1015</v>
      </c>
      <c r="C89" s="258">
        <v>3777</v>
      </c>
      <c r="D89" s="258">
        <v>4990</v>
      </c>
      <c r="E89" s="258">
        <v>3886</v>
      </c>
      <c r="F89" s="258">
        <v>4214</v>
      </c>
      <c r="G89" s="258">
        <v>635</v>
      </c>
      <c r="H89" s="258">
        <v>230</v>
      </c>
      <c r="I89" s="309">
        <v>2392</v>
      </c>
      <c r="J89" s="309">
        <v>7015</v>
      </c>
      <c r="K89" s="309">
        <v>5297</v>
      </c>
      <c r="L89" s="309">
        <v>3614</v>
      </c>
      <c r="M89" s="309">
        <v>3420</v>
      </c>
      <c r="N89" s="309">
        <v>1187</v>
      </c>
      <c r="O89" s="309">
        <v>301</v>
      </c>
      <c r="P89" s="22"/>
      <c r="Q89" s="22"/>
      <c r="R89" s="202"/>
    </row>
    <row r="90" spans="1:19" x14ac:dyDescent="0.35">
      <c r="A90" s="200"/>
      <c r="B90" s="22"/>
      <c r="C90" s="22"/>
      <c r="D90" s="22"/>
      <c r="E90" s="22"/>
      <c r="F90" s="22"/>
      <c r="G90" s="22"/>
      <c r="H90" s="22"/>
      <c r="I90" s="22"/>
      <c r="J90" s="22"/>
      <c r="K90" s="22"/>
      <c r="L90" s="22"/>
      <c r="M90" s="22"/>
      <c r="N90" s="22"/>
      <c r="O90" s="22"/>
      <c r="P90" s="22"/>
      <c r="Q90" s="22"/>
      <c r="R90" s="202"/>
    </row>
    <row r="91" spans="1:19" x14ac:dyDescent="0.35">
      <c r="A91" s="200"/>
      <c r="B91" s="22"/>
      <c r="C91" s="22"/>
      <c r="D91" s="22"/>
      <c r="E91" s="22"/>
      <c r="F91" s="22"/>
      <c r="G91" s="22"/>
      <c r="H91" s="22"/>
      <c r="I91" s="22"/>
      <c r="J91" s="22"/>
      <c r="K91" s="22"/>
      <c r="L91" s="22"/>
      <c r="M91" s="22"/>
      <c r="N91" s="22"/>
      <c r="O91" s="22"/>
      <c r="P91" s="22"/>
      <c r="Q91" s="22"/>
      <c r="R91" s="202"/>
    </row>
    <row r="92" spans="1:19" ht="43.5" x14ac:dyDescent="0.35">
      <c r="A92" s="263" t="s">
        <v>122</v>
      </c>
      <c r="B92" s="264">
        <v>45107</v>
      </c>
      <c r="C92" s="264">
        <v>45473</v>
      </c>
      <c r="D92" s="264">
        <v>45838</v>
      </c>
      <c r="E92" s="265">
        <v>45809</v>
      </c>
      <c r="F92" s="265">
        <v>45839</v>
      </c>
      <c r="G92" s="265">
        <v>45870</v>
      </c>
      <c r="H92" s="265">
        <v>45901</v>
      </c>
      <c r="I92" s="265">
        <v>45931</v>
      </c>
      <c r="J92" s="265">
        <v>45962</v>
      </c>
      <c r="K92" s="265">
        <v>45992</v>
      </c>
      <c r="L92" s="265">
        <v>46023</v>
      </c>
      <c r="M92" s="265">
        <v>46054</v>
      </c>
      <c r="N92" s="265">
        <v>46082</v>
      </c>
      <c r="O92" s="276">
        <v>46113</v>
      </c>
      <c r="P92" s="276">
        <v>46143</v>
      </c>
      <c r="Q92" s="266" t="s">
        <v>54</v>
      </c>
      <c r="R92" s="265">
        <v>45778</v>
      </c>
      <c r="S92" s="266" t="s">
        <v>55</v>
      </c>
    </row>
    <row r="93" spans="1:19" x14ac:dyDescent="0.35">
      <c r="A93" s="80" t="s">
        <v>93</v>
      </c>
      <c r="B93" s="81">
        <v>798</v>
      </c>
      <c r="C93" s="81">
        <v>950</v>
      </c>
      <c r="D93" s="81">
        <v>989</v>
      </c>
      <c r="E93" s="82">
        <v>989</v>
      </c>
      <c r="F93" s="82">
        <v>984</v>
      </c>
      <c r="G93" s="82">
        <v>919</v>
      </c>
      <c r="H93" s="82">
        <v>979</v>
      </c>
      <c r="I93" s="82">
        <v>938</v>
      </c>
      <c r="J93" s="82">
        <v>923</v>
      </c>
      <c r="K93" s="82">
        <v>1012</v>
      </c>
      <c r="L93" s="82">
        <v>1139</v>
      </c>
      <c r="M93" s="82">
        <v>1227</v>
      </c>
      <c r="N93" s="82">
        <v>1173</v>
      </c>
      <c r="O93" s="82">
        <v>1227</v>
      </c>
      <c r="P93" s="82">
        <v>1241</v>
      </c>
      <c r="Q93" s="88">
        <v>1.1409942950285249E-2</v>
      </c>
      <c r="R93" s="82">
        <v>982</v>
      </c>
      <c r="S93" s="88">
        <v>0.26374745417515277</v>
      </c>
    </row>
    <row r="94" spans="1:19" x14ac:dyDescent="0.35">
      <c r="A94" s="80" t="s">
        <v>94</v>
      </c>
      <c r="B94" s="81">
        <v>161</v>
      </c>
      <c r="C94" s="81">
        <v>169</v>
      </c>
      <c r="D94" s="81">
        <v>130</v>
      </c>
      <c r="E94" s="82">
        <v>130</v>
      </c>
      <c r="F94" s="82">
        <v>119</v>
      </c>
      <c r="G94" s="82">
        <v>123</v>
      </c>
      <c r="H94" s="82">
        <v>122</v>
      </c>
      <c r="I94" s="82">
        <v>118</v>
      </c>
      <c r="J94" s="82">
        <v>102</v>
      </c>
      <c r="K94" s="82">
        <v>107</v>
      </c>
      <c r="L94" s="82">
        <v>110</v>
      </c>
      <c r="M94" s="82">
        <v>122</v>
      </c>
      <c r="N94" s="82">
        <v>126</v>
      </c>
      <c r="O94" s="82">
        <v>118</v>
      </c>
      <c r="P94" s="82">
        <v>114</v>
      </c>
      <c r="Q94" s="88">
        <v>-3.3898305084745763E-2</v>
      </c>
      <c r="R94" s="82">
        <v>119</v>
      </c>
      <c r="S94" s="88">
        <v>-4.2016806722689079E-2</v>
      </c>
    </row>
    <row r="95" spans="1:19" x14ac:dyDescent="0.35">
      <c r="A95" s="80" t="s">
        <v>95</v>
      </c>
      <c r="B95" s="81">
        <v>98</v>
      </c>
      <c r="C95" s="81">
        <v>142</v>
      </c>
      <c r="D95" s="81">
        <v>173</v>
      </c>
      <c r="E95" s="82">
        <v>173</v>
      </c>
      <c r="F95" s="82">
        <v>181</v>
      </c>
      <c r="G95" s="82">
        <v>189</v>
      </c>
      <c r="H95" s="82">
        <v>186</v>
      </c>
      <c r="I95" s="82">
        <v>192</v>
      </c>
      <c r="J95" s="82">
        <v>199</v>
      </c>
      <c r="K95" s="82">
        <v>214</v>
      </c>
      <c r="L95" s="82">
        <v>217</v>
      </c>
      <c r="M95" s="82">
        <v>220</v>
      </c>
      <c r="N95" s="82">
        <v>210</v>
      </c>
      <c r="O95" s="82">
        <v>197</v>
      </c>
      <c r="P95" s="82">
        <v>165</v>
      </c>
      <c r="Q95" s="88">
        <v>-0.16243654822335024</v>
      </c>
      <c r="R95" s="82">
        <v>175</v>
      </c>
      <c r="S95" s="88">
        <v>-5.7142857142857141E-2</v>
      </c>
    </row>
    <row r="96" spans="1:19" x14ac:dyDescent="0.35">
      <c r="A96" s="267" t="s">
        <v>107</v>
      </c>
      <c r="B96" s="208">
        <v>1057</v>
      </c>
      <c r="C96" s="208">
        <v>1261</v>
      </c>
      <c r="D96" s="208">
        <v>1292</v>
      </c>
      <c r="E96" s="208">
        <v>1292</v>
      </c>
      <c r="F96" s="208">
        <v>1284</v>
      </c>
      <c r="G96" s="208">
        <v>1231</v>
      </c>
      <c r="H96" s="208">
        <v>1287</v>
      </c>
      <c r="I96" s="208">
        <v>1248</v>
      </c>
      <c r="J96" s="208">
        <v>1224</v>
      </c>
      <c r="K96" s="208">
        <v>1333</v>
      </c>
      <c r="L96" s="208">
        <v>1466</v>
      </c>
      <c r="M96" s="208">
        <v>1569</v>
      </c>
      <c r="N96" s="208">
        <v>1509</v>
      </c>
      <c r="O96" s="208">
        <v>1542</v>
      </c>
      <c r="P96" s="208">
        <v>1520</v>
      </c>
      <c r="Q96" s="268">
        <v>-1.4267185473411154E-2</v>
      </c>
      <c r="R96" s="208">
        <v>1276</v>
      </c>
      <c r="S96" s="268">
        <v>0.19122257053291536</v>
      </c>
    </row>
    <row r="97" spans="1:20" x14ac:dyDescent="0.35">
      <c r="A97" s="200"/>
      <c r="B97" s="22"/>
      <c r="C97" s="22"/>
      <c r="D97" s="22"/>
      <c r="E97" s="22"/>
      <c r="F97" s="22"/>
      <c r="G97" s="22"/>
      <c r="H97" s="22"/>
      <c r="I97" s="22"/>
      <c r="J97" s="22"/>
      <c r="K97" s="22"/>
      <c r="L97" s="22"/>
      <c r="M97" s="22"/>
      <c r="N97" s="22"/>
      <c r="O97" s="22"/>
      <c r="P97" s="22"/>
      <c r="Q97" s="22"/>
      <c r="R97" s="202"/>
    </row>
    <row r="98" spans="1:20" ht="14.5" customHeight="1" x14ac:dyDescent="0.35">
      <c r="A98" s="477" t="s">
        <v>112</v>
      </c>
      <c r="B98" s="421" t="s">
        <v>58</v>
      </c>
      <c r="C98" s="456"/>
      <c r="D98" s="456"/>
      <c r="E98" s="456"/>
      <c r="F98" s="456"/>
      <c r="G98" s="456"/>
      <c r="H98" s="457"/>
      <c r="I98" s="424" t="s">
        <v>59</v>
      </c>
      <c r="J98" s="458"/>
      <c r="K98" s="458"/>
      <c r="L98" s="458"/>
      <c r="M98" s="458"/>
      <c r="N98" s="458"/>
      <c r="O98" s="459"/>
      <c r="P98" s="22"/>
      <c r="Q98" s="22"/>
      <c r="R98" s="202"/>
    </row>
    <row r="99" spans="1:20" x14ac:dyDescent="0.35">
      <c r="A99" s="478"/>
      <c r="B99" s="269" t="s">
        <v>113</v>
      </c>
      <c r="C99" s="269" t="s">
        <v>114</v>
      </c>
      <c r="D99" s="269" t="s">
        <v>115</v>
      </c>
      <c r="E99" s="269" t="s">
        <v>116</v>
      </c>
      <c r="F99" s="269" t="s">
        <v>117</v>
      </c>
      <c r="G99" s="269" t="s">
        <v>118</v>
      </c>
      <c r="H99" s="270" t="s">
        <v>119</v>
      </c>
      <c r="I99" s="310" t="s">
        <v>113</v>
      </c>
      <c r="J99" s="310" t="s">
        <v>114</v>
      </c>
      <c r="K99" s="310" t="s">
        <v>115</v>
      </c>
      <c r="L99" s="310" t="s">
        <v>116</v>
      </c>
      <c r="M99" s="310" t="s">
        <v>117</v>
      </c>
      <c r="N99" s="310" t="s">
        <v>118</v>
      </c>
      <c r="O99" s="311" t="s">
        <v>119</v>
      </c>
      <c r="P99" s="22"/>
      <c r="Q99" s="22"/>
      <c r="R99" s="202"/>
    </row>
    <row r="100" spans="1:20" x14ac:dyDescent="0.35">
      <c r="A100" s="80" t="s">
        <v>93</v>
      </c>
      <c r="B100" s="41">
        <v>815</v>
      </c>
      <c r="C100" s="41">
        <v>328</v>
      </c>
      <c r="D100" s="41">
        <v>71</v>
      </c>
      <c r="E100" s="41">
        <v>19</v>
      </c>
      <c r="F100" s="41">
        <v>1</v>
      </c>
      <c r="G100" s="41">
        <v>0</v>
      </c>
      <c r="H100" s="41">
        <v>7</v>
      </c>
      <c r="I100" s="24">
        <v>648</v>
      </c>
      <c r="J100" s="24">
        <v>221</v>
      </c>
      <c r="K100" s="24">
        <v>63</v>
      </c>
      <c r="L100" s="24">
        <v>39</v>
      </c>
      <c r="M100" s="24">
        <v>10</v>
      </c>
      <c r="N100" s="24">
        <v>1</v>
      </c>
      <c r="O100" s="24">
        <v>0</v>
      </c>
      <c r="P100" s="22"/>
      <c r="Q100" s="22"/>
      <c r="R100" s="202"/>
    </row>
    <row r="101" spans="1:20" x14ac:dyDescent="0.35">
      <c r="A101" s="80" t="s">
        <v>94</v>
      </c>
      <c r="B101" s="24">
        <v>63</v>
      </c>
      <c r="C101" s="24">
        <v>23</v>
      </c>
      <c r="D101" s="24">
        <v>12</v>
      </c>
      <c r="E101" s="24">
        <v>7</v>
      </c>
      <c r="F101" s="24">
        <v>8</v>
      </c>
      <c r="G101" s="24">
        <v>1</v>
      </c>
      <c r="H101" s="24">
        <v>0</v>
      </c>
      <c r="I101" s="17">
        <v>56</v>
      </c>
      <c r="J101" s="17">
        <v>27</v>
      </c>
      <c r="K101" s="17">
        <v>19</v>
      </c>
      <c r="L101" s="17">
        <v>5</v>
      </c>
      <c r="M101" s="17">
        <v>6</v>
      </c>
      <c r="N101" s="17">
        <v>3</v>
      </c>
      <c r="O101" s="17">
        <v>3</v>
      </c>
      <c r="P101" s="22"/>
      <c r="Q101" s="22"/>
      <c r="R101" s="202"/>
    </row>
    <row r="102" spans="1:20" x14ac:dyDescent="0.35">
      <c r="A102" s="80" t="s">
        <v>95</v>
      </c>
      <c r="B102" s="24">
        <v>63</v>
      </c>
      <c r="C102" s="24">
        <v>35</v>
      </c>
      <c r="D102" s="24">
        <v>23</v>
      </c>
      <c r="E102" s="24">
        <v>16</v>
      </c>
      <c r="F102" s="24">
        <v>10</v>
      </c>
      <c r="G102" s="24">
        <v>3</v>
      </c>
      <c r="H102" s="24">
        <v>15</v>
      </c>
      <c r="I102" s="27">
        <v>51</v>
      </c>
      <c r="J102" s="27">
        <v>20</v>
      </c>
      <c r="K102" s="27">
        <v>26</v>
      </c>
      <c r="L102" s="27">
        <v>20</v>
      </c>
      <c r="M102" s="27">
        <v>23</v>
      </c>
      <c r="N102" s="27">
        <v>22</v>
      </c>
      <c r="O102" s="27">
        <v>13</v>
      </c>
      <c r="P102" s="22"/>
      <c r="Q102" s="22"/>
      <c r="R102" s="202"/>
    </row>
    <row r="103" spans="1:20" x14ac:dyDescent="0.35">
      <c r="A103" s="207" t="s">
        <v>53</v>
      </c>
      <c r="B103" s="243">
        <v>941</v>
      </c>
      <c r="C103" s="243">
        <v>386</v>
      </c>
      <c r="D103" s="243">
        <v>106</v>
      </c>
      <c r="E103" s="243">
        <v>42</v>
      </c>
      <c r="F103" s="243">
        <v>19</v>
      </c>
      <c r="G103" s="243">
        <v>4</v>
      </c>
      <c r="H103" s="243">
        <v>22</v>
      </c>
      <c r="I103" s="312">
        <v>755</v>
      </c>
      <c r="J103" s="312">
        <v>268</v>
      </c>
      <c r="K103" s="312">
        <v>108</v>
      </c>
      <c r="L103" s="312">
        <v>64</v>
      </c>
      <c r="M103" s="312">
        <v>39</v>
      </c>
      <c r="N103" s="312">
        <v>26</v>
      </c>
      <c r="O103" s="312">
        <v>16</v>
      </c>
      <c r="P103" s="22"/>
      <c r="Q103" s="22"/>
      <c r="R103" s="202"/>
    </row>
    <row r="104" spans="1:20" x14ac:dyDescent="0.35">
      <c r="A104" s="200"/>
      <c r="B104" s="22"/>
      <c r="C104" s="22"/>
      <c r="D104" s="22"/>
      <c r="E104" s="22"/>
      <c r="F104" s="22"/>
      <c r="G104" s="22"/>
      <c r="H104" s="22"/>
      <c r="I104" s="22"/>
      <c r="J104" s="22"/>
      <c r="K104" s="22"/>
      <c r="L104" s="22"/>
      <c r="M104" s="22"/>
      <c r="N104" s="22"/>
      <c r="O104" s="22"/>
      <c r="P104" s="22"/>
      <c r="Q104" s="22"/>
      <c r="R104" s="202"/>
    </row>
    <row r="105" spans="1:20" x14ac:dyDescent="0.35">
      <c r="O105" s="106"/>
      <c r="P105" s="106"/>
      <c r="Q105" s="106"/>
      <c r="R105" s="186"/>
    </row>
    <row r="106" spans="1:20" x14ac:dyDescent="0.35">
      <c r="A106" s="83"/>
    </row>
    <row r="107" spans="1:20" ht="47.5" customHeight="1" x14ac:dyDescent="0.35">
      <c r="A107" s="131" t="s">
        <v>123</v>
      </c>
      <c r="B107" s="124">
        <v>45107</v>
      </c>
      <c r="C107" s="124">
        <v>45473</v>
      </c>
      <c r="D107" s="124">
        <v>45838</v>
      </c>
      <c r="E107" s="125">
        <v>45809</v>
      </c>
      <c r="F107" s="125">
        <v>45839</v>
      </c>
      <c r="G107" s="125">
        <v>45870</v>
      </c>
      <c r="H107" s="125">
        <v>45901</v>
      </c>
      <c r="I107" s="125">
        <v>45931</v>
      </c>
      <c r="J107" s="125">
        <v>45962</v>
      </c>
      <c r="K107" s="125">
        <v>45992</v>
      </c>
      <c r="L107" s="125">
        <v>46023</v>
      </c>
      <c r="M107" s="125">
        <v>46054</v>
      </c>
      <c r="N107" s="125">
        <v>46082</v>
      </c>
      <c r="O107" s="125">
        <v>46113</v>
      </c>
      <c r="P107" s="132">
        <v>46143</v>
      </c>
      <c r="Q107" s="126" t="s">
        <v>54</v>
      </c>
      <c r="R107" s="125">
        <v>45778</v>
      </c>
      <c r="S107" s="126" t="s">
        <v>55</v>
      </c>
    </row>
    <row r="108" spans="1:20" x14ac:dyDescent="0.35">
      <c r="A108" s="80" t="s">
        <v>100</v>
      </c>
      <c r="B108" s="81">
        <v>2234</v>
      </c>
      <c r="C108" s="81">
        <v>2504</v>
      </c>
      <c r="D108" s="81">
        <v>2762</v>
      </c>
      <c r="E108" s="87">
        <v>2762</v>
      </c>
      <c r="F108" s="87">
        <v>2777</v>
      </c>
      <c r="G108" s="87">
        <v>2855</v>
      </c>
      <c r="H108" s="87">
        <v>2889</v>
      </c>
      <c r="I108" s="87">
        <v>2905</v>
      </c>
      <c r="J108" s="87">
        <v>2928</v>
      </c>
      <c r="K108" s="87">
        <v>2978</v>
      </c>
      <c r="L108" s="87">
        <v>2849</v>
      </c>
      <c r="M108" s="87">
        <v>2896</v>
      </c>
      <c r="N108" s="87">
        <v>2881</v>
      </c>
      <c r="O108" s="87">
        <v>2920</v>
      </c>
      <c r="P108" s="87">
        <v>2887</v>
      </c>
      <c r="Q108" s="88">
        <v>-1.1301369863013699E-2</v>
      </c>
      <c r="R108" s="87">
        <v>2664</v>
      </c>
      <c r="S108" s="88">
        <v>8.370870870870871E-2</v>
      </c>
      <c r="T108" s="106"/>
    </row>
    <row r="109" spans="1:20" x14ac:dyDescent="0.35">
      <c r="A109" s="80" t="s">
        <v>101</v>
      </c>
      <c r="B109" s="81">
        <v>22204</v>
      </c>
      <c r="C109" s="81">
        <v>17498</v>
      </c>
      <c r="D109" s="81">
        <v>17158</v>
      </c>
      <c r="E109" s="87">
        <v>17158</v>
      </c>
      <c r="F109" s="87">
        <v>17294</v>
      </c>
      <c r="G109" s="87">
        <v>17631</v>
      </c>
      <c r="H109" s="87">
        <v>18244</v>
      </c>
      <c r="I109" s="87">
        <v>19141</v>
      </c>
      <c r="J109" s="87">
        <v>19359</v>
      </c>
      <c r="K109" s="87">
        <v>20057</v>
      </c>
      <c r="L109" s="87">
        <v>20292</v>
      </c>
      <c r="M109" s="87">
        <v>20665</v>
      </c>
      <c r="N109" s="87">
        <v>20995</v>
      </c>
      <c r="O109" s="87">
        <v>21391</v>
      </c>
      <c r="P109" s="87">
        <v>21784</v>
      </c>
      <c r="Q109" s="88">
        <v>1.8372212612781075E-2</v>
      </c>
      <c r="R109" s="87">
        <v>17136</v>
      </c>
      <c r="S109" s="88">
        <v>0.27124183006535946</v>
      </c>
      <c r="T109" s="106"/>
    </row>
    <row r="110" spans="1:20" x14ac:dyDescent="0.35">
      <c r="A110" s="80" t="s">
        <v>87</v>
      </c>
      <c r="B110" s="81">
        <v>1743</v>
      </c>
      <c r="C110" s="81">
        <v>880</v>
      </c>
      <c r="D110" s="81">
        <v>922</v>
      </c>
      <c r="E110" s="87">
        <v>922</v>
      </c>
      <c r="F110" s="87">
        <v>939</v>
      </c>
      <c r="G110" s="87">
        <v>951</v>
      </c>
      <c r="H110" s="87">
        <v>1020</v>
      </c>
      <c r="I110" s="87">
        <v>1120</v>
      </c>
      <c r="J110" s="87">
        <v>1259</v>
      </c>
      <c r="K110" s="87">
        <v>1402</v>
      </c>
      <c r="L110" s="87">
        <v>1322</v>
      </c>
      <c r="M110" s="87">
        <v>1484</v>
      </c>
      <c r="N110" s="87">
        <v>1626</v>
      </c>
      <c r="O110" s="87">
        <v>1770</v>
      </c>
      <c r="P110" s="87">
        <v>1951</v>
      </c>
      <c r="Q110" s="88">
        <v>0.10225988700564972</v>
      </c>
      <c r="R110" s="87">
        <v>867</v>
      </c>
      <c r="S110" s="88">
        <v>1.2502883506343714</v>
      </c>
      <c r="T110" s="106"/>
    </row>
    <row r="111" spans="1:20" x14ac:dyDescent="0.35">
      <c r="A111" s="80" t="s">
        <v>108</v>
      </c>
      <c r="B111" s="81">
        <v>4522</v>
      </c>
      <c r="C111" s="81">
        <v>5958</v>
      </c>
      <c r="D111" s="81">
        <v>7437</v>
      </c>
      <c r="E111" s="82">
        <v>7437</v>
      </c>
      <c r="F111" s="82">
        <v>7432</v>
      </c>
      <c r="G111" s="82">
        <v>7422</v>
      </c>
      <c r="H111" s="82">
        <v>7270</v>
      </c>
      <c r="I111" s="82">
        <v>7057</v>
      </c>
      <c r="J111" s="82">
        <v>6823</v>
      </c>
      <c r="K111" s="82">
        <v>6805</v>
      </c>
      <c r="L111" s="82">
        <v>6754</v>
      </c>
      <c r="M111" s="82">
        <v>6685</v>
      </c>
      <c r="N111" s="82">
        <v>6479</v>
      </c>
      <c r="O111" s="82">
        <v>6249</v>
      </c>
      <c r="P111" s="82">
        <v>6080</v>
      </c>
      <c r="Q111" s="88">
        <v>-2.7044327092334775E-2</v>
      </c>
      <c r="R111" s="82">
        <v>7461</v>
      </c>
      <c r="S111" s="88">
        <v>-0.18509583165795471</v>
      </c>
      <c r="T111" s="106"/>
    </row>
    <row r="112" spans="1:20" x14ac:dyDescent="0.35">
      <c r="A112" s="80" t="s">
        <v>109</v>
      </c>
      <c r="B112" s="81">
        <v>19292</v>
      </c>
      <c r="C112" s="81">
        <v>17031</v>
      </c>
      <c r="D112" s="81">
        <v>17521</v>
      </c>
      <c r="E112" s="82">
        <v>17521</v>
      </c>
      <c r="F112" s="82">
        <v>17601</v>
      </c>
      <c r="G112" s="82">
        <v>17596</v>
      </c>
      <c r="H112" s="82">
        <v>17595</v>
      </c>
      <c r="I112" s="82">
        <v>17445</v>
      </c>
      <c r="J112" s="82">
        <v>17234</v>
      </c>
      <c r="K112" s="82">
        <v>17403</v>
      </c>
      <c r="L112" s="82">
        <v>17939</v>
      </c>
      <c r="M112" s="82">
        <v>18112</v>
      </c>
      <c r="N112" s="82">
        <v>18126</v>
      </c>
      <c r="O112" s="82">
        <v>18538</v>
      </c>
      <c r="P112" s="82">
        <v>18759</v>
      </c>
      <c r="Q112" s="88">
        <v>1.1921458625525946E-2</v>
      </c>
      <c r="R112" s="82">
        <v>17379</v>
      </c>
      <c r="S112" s="88">
        <v>7.9406179872259619E-2</v>
      </c>
      <c r="T112" s="106"/>
    </row>
    <row r="113" spans="1:22" x14ac:dyDescent="0.35">
      <c r="A113" s="80" t="s">
        <v>88</v>
      </c>
      <c r="B113" s="81">
        <v>699</v>
      </c>
      <c r="C113" s="81">
        <v>683</v>
      </c>
      <c r="D113" s="81">
        <v>786</v>
      </c>
      <c r="E113" s="82">
        <v>786</v>
      </c>
      <c r="F113" s="82">
        <v>735</v>
      </c>
      <c r="G113" s="82">
        <v>721</v>
      </c>
      <c r="H113" s="82">
        <v>745</v>
      </c>
      <c r="I113" s="82">
        <v>706</v>
      </c>
      <c r="J113" s="82">
        <v>680</v>
      </c>
      <c r="K113" s="82">
        <v>689</v>
      </c>
      <c r="L113" s="82">
        <v>644</v>
      </c>
      <c r="M113" s="82">
        <v>695</v>
      </c>
      <c r="N113" s="82">
        <v>697</v>
      </c>
      <c r="O113" s="82">
        <v>748</v>
      </c>
      <c r="P113" s="82">
        <v>824</v>
      </c>
      <c r="Q113" s="88">
        <v>0.10160427807486631</v>
      </c>
      <c r="R113" s="82">
        <v>795</v>
      </c>
      <c r="S113" s="88">
        <v>3.6477987421383647E-2</v>
      </c>
      <c r="T113" s="106"/>
    </row>
    <row r="114" spans="1:22" x14ac:dyDescent="0.35">
      <c r="A114" s="122" t="s">
        <v>110</v>
      </c>
      <c r="B114" s="127">
        <v>50694</v>
      </c>
      <c r="C114" s="127">
        <v>44554</v>
      </c>
      <c r="D114" s="127">
        <v>46586</v>
      </c>
      <c r="E114" s="117">
        <v>46586</v>
      </c>
      <c r="F114" s="117">
        <v>46778</v>
      </c>
      <c r="G114" s="117">
        <v>47176</v>
      </c>
      <c r="H114" s="117">
        <v>47763</v>
      </c>
      <c r="I114" s="117">
        <v>48374</v>
      </c>
      <c r="J114" s="117">
        <v>48283</v>
      </c>
      <c r="K114" s="117">
        <v>49334</v>
      </c>
      <c r="L114" s="117">
        <v>49800</v>
      </c>
      <c r="M114" s="117">
        <v>50537</v>
      </c>
      <c r="N114" s="117">
        <v>50804</v>
      </c>
      <c r="O114" s="117">
        <v>51616</v>
      </c>
      <c r="P114" s="117">
        <v>52285</v>
      </c>
      <c r="Q114" s="128">
        <v>1.2961097334159951E-2</v>
      </c>
      <c r="R114" s="117">
        <v>46302</v>
      </c>
      <c r="S114" s="128">
        <v>0.12921688048032481</v>
      </c>
      <c r="T114" s="106"/>
    </row>
    <row r="115" spans="1:22" x14ac:dyDescent="0.35">
      <c r="A115" s="80" t="s">
        <v>90</v>
      </c>
      <c r="B115" s="81">
        <v>10476</v>
      </c>
      <c r="C115" s="81">
        <v>12876</v>
      </c>
      <c r="D115" s="81">
        <v>12183</v>
      </c>
      <c r="E115" s="82">
        <v>12183</v>
      </c>
      <c r="F115" s="82">
        <v>12128</v>
      </c>
      <c r="G115" s="82">
        <v>12107</v>
      </c>
      <c r="H115" s="82">
        <v>12193</v>
      </c>
      <c r="I115" s="82">
        <v>12399</v>
      </c>
      <c r="J115" s="82">
        <v>12307</v>
      </c>
      <c r="K115" s="82">
        <v>12345</v>
      </c>
      <c r="L115" s="82">
        <v>12289</v>
      </c>
      <c r="M115" s="82">
        <v>12704</v>
      </c>
      <c r="N115" s="82">
        <v>13256</v>
      </c>
      <c r="O115" s="82">
        <v>13912</v>
      </c>
      <c r="P115" s="82">
        <v>14399</v>
      </c>
      <c r="Q115" s="88">
        <v>3.5005750431282345E-2</v>
      </c>
      <c r="R115" s="82">
        <v>12746</v>
      </c>
      <c r="S115" s="88">
        <v>0.12968774517495685</v>
      </c>
      <c r="T115" s="106"/>
    </row>
    <row r="116" spans="1:22" x14ac:dyDescent="0.35">
      <c r="A116" s="80" t="s">
        <v>91</v>
      </c>
      <c r="B116" s="81">
        <v>12387</v>
      </c>
      <c r="C116" s="81">
        <v>18477</v>
      </c>
      <c r="D116" s="81">
        <v>22547</v>
      </c>
      <c r="E116" s="82">
        <v>22547</v>
      </c>
      <c r="F116" s="82">
        <v>23594</v>
      </c>
      <c r="G116" s="82">
        <v>24930</v>
      </c>
      <c r="H116" s="82">
        <v>26128</v>
      </c>
      <c r="I116" s="82">
        <v>27425</v>
      </c>
      <c r="J116" s="82">
        <v>28507</v>
      </c>
      <c r="K116" s="82">
        <v>29365</v>
      </c>
      <c r="L116" s="82">
        <v>30107</v>
      </c>
      <c r="M116" s="82">
        <v>30727</v>
      </c>
      <c r="N116" s="82">
        <v>31304</v>
      </c>
      <c r="O116" s="82">
        <v>32378</v>
      </c>
      <c r="P116" s="82">
        <v>33359</v>
      </c>
      <c r="Q116" s="88">
        <v>3.0298350731978504E-2</v>
      </c>
      <c r="R116" s="82">
        <v>21781</v>
      </c>
      <c r="S116" s="88">
        <v>0.53156420733666954</v>
      </c>
      <c r="T116" s="106"/>
    </row>
    <row r="117" spans="1:22" x14ac:dyDescent="0.35">
      <c r="A117" s="122" t="s">
        <v>111</v>
      </c>
      <c r="B117" s="127">
        <v>22863</v>
      </c>
      <c r="C117" s="127">
        <v>31353</v>
      </c>
      <c r="D117" s="127">
        <v>34730</v>
      </c>
      <c r="E117" s="117">
        <v>34730</v>
      </c>
      <c r="F117" s="117">
        <v>35722</v>
      </c>
      <c r="G117" s="117">
        <v>37037</v>
      </c>
      <c r="H117" s="117">
        <v>38321</v>
      </c>
      <c r="I117" s="117">
        <v>39824</v>
      </c>
      <c r="J117" s="117">
        <v>40814</v>
      </c>
      <c r="K117" s="117">
        <v>41710</v>
      </c>
      <c r="L117" s="117">
        <v>42396</v>
      </c>
      <c r="M117" s="117">
        <v>43431</v>
      </c>
      <c r="N117" s="117">
        <v>44560</v>
      </c>
      <c r="O117" s="117">
        <v>46290</v>
      </c>
      <c r="P117" s="117">
        <v>47758</v>
      </c>
      <c r="Q117" s="128">
        <v>3.1713112983365738E-2</v>
      </c>
      <c r="R117" s="117">
        <v>34527</v>
      </c>
      <c r="S117" s="128">
        <v>0.3832073449763953</v>
      </c>
      <c r="T117" s="106"/>
    </row>
    <row r="118" spans="1:22" x14ac:dyDescent="0.35">
      <c r="A118" s="80" t="s">
        <v>93</v>
      </c>
      <c r="B118" s="81">
        <v>1225</v>
      </c>
      <c r="C118" s="81">
        <v>1075</v>
      </c>
      <c r="D118" s="81">
        <v>1026</v>
      </c>
      <c r="E118" s="82">
        <v>1026</v>
      </c>
      <c r="F118" s="82">
        <v>1022</v>
      </c>
      <c r="G118" s="82">
        <v>1013</v>
      </c>
      <c r="H118" s="82">
        <v>1085</v>
      </c>
      <c r="I118" s="82">
        <v>1089</v>
      </c>
      <c r="J118" s="82">
        <v>1076</v>
      </c>
      <c r="K118" s="82">
        <v>1189</v>
      </c>
      <c r="L118" s="82">
        <v>1296</v>
      </c>
      <c r="M118" s="82">
        <v>1340</v>
      </c>
      <c r="N118" s="82">
        <v>1266</v>
      </c>
      <c r="O118" s="82">
        <v>1296</v>
      </c>
      <c r="P118" s="82">
        <v>1338</v>
      </c>
      <c r="Q118" s="88">
        <v>3.2407407407407406E-2</v>
      </c>
      <c r="R118" s="82">
        <v>1043</v>
      </c>
      <c r="S118" s="88">
        <v>0.28283796740172579</v>
      </c>
      <c r="T118" s="106"/>
      <c r="V118" s="333"/>
    </row>
    <row r="119" spans="1:22" x14ac:dyDescent="0.35">
      <c r="A119" s="80" t="s">
        <v>94</v>
      </c>
      <c r="B119" s="81">
        <v>161</v>
      </c>
      <c r="C119" s="81">
        <v>169</v>
      </c>
      <c r="D119" s="81">
        <v>130</v>
      </c>
      <c r="E119" s="82">
        <v>130</v>
      </c>
      <c r="F119" s="82">
        <v>119</v>
      </c>
      <c r="G119" s="82">
        <v>123</v>
      </c>
      <c r="H119" s="82">
        <v>122</v>
      </c>
      <c r="I119" s="82">
        <v>118</v>
      </c>
      <c r="J119" s="82">
        <v>102</v>
      </c>
      <c r="K119" s="82">
        <v>107</v>
      </c>
      <c r="L119" s="82">
        <v>110</v>
      </c>
      <c r="M119" s="82">
        <v>122</v>
      </c>
      <c r="N119" s="82">
        <v>126</v>
      </c>
      <c r="O119" s="82">
        <v>118</v>
      </c>
      <c r="P119" s="82">
        <v>114</v>
      </c>
      <c r="Q119" s="88">
        <v>-3.3898305084745763E-2</v>
      </c>
      <c r="R119" s="82">
        <v>119</v>
      </c>
      <c r="S119" s="88">
        <v>-4.2016806722689079E-2</v>
      </c>
      <c r="T119" s="106"/>
    </row>
    <row r="120" spans="1:22" x14ac:dyDescent="0.35">
      <c r="A120" s="80" t="s">
        <v>95</v>
      </c>
      <c r="B120" s="81">
        <v>98</v>
      </c>
      <c r="C120" s="81">
        <v>142</v>
      </c>
      <c r="D120" s="81">
        <v>173</v>
      </c>
      <c r="E120" s="82">
        <v>173</v>
      </c>
      <c r="F120" s="82">
        <v>181</v>
      </c>
      <c r="G120" s="82">
        <v>189</v>
      </c>
      <c r="H120" s="82">
        <v>186</v>
      </c>
      <c r="I120" s="82">
        <v>192</v>
      </c>
      <c r="J120" s="82">
        <v>199</v>
      </c>
      <c r="K120" s="82">
        <v>214</v>
      </c>
      <c r="L120" s="82">
        <v>217</v>
      </c>
      <c r="M120" s="82">
        <v>220</v>
      </c>
      <c r="N120" s="82">
        <v>210</v>
      </c>
      <c r="O120" s="82">
        <v>197</v>
      </c>
      <c r="P120" s="82">
        <v>165</v>
      </c>
      <c r="Q120" s="88">
        <v>-0.16243654822335024</v>
      </c>
      <c r="R120" s="82">
        <v>175</v>
      </c>
      <c r="S120" s="88">
        <v>-5.7142857142857141E-2</v>
      </c>
      <c r="T120" s="106"/>
    </row>
    <row r="121" spans="1:22" x14ac:dyDescent="0.35">
      <c r="A121" s="122" t="s">
        <v>75</v>
      </c>
      <c r="B121" s="117">
        <v>75041</v>
      </c>
      <c r="C121" s="117">
        <v>77293</v>
      </c>
      <c r="D121" s="117">
        <v>82645</v>
      </c>
      <c r="E121" s="117">
        <v>82645</v>
      </c>
      <c r="F121" s="117">
        <v>83822</v>
      </c>
      <c r="G121" s="117">
        <v>85538</v>
      </c>
      <c r="H121" s="117">
        <v>87477</v>
      </c>
      <c r="I121" s="117">
        <v>89597</v>
      </c>
      <c r="J121" s="117">
        <v>90474</v>
      </c>
      <c r="K121" s="117">
        <v>92554</v>
      </c>
      <c r="L121" s="117">
        <v>93819</v>
      </c>
      <c r="M121" s="117">
        <v>95650</v>
      </c>
      <c r="N121" s="117">
        <v>96966</v>
      </c>
      <c r="O121" s="117">
        <v>99517</v>
      </c>
      <c r="P121" s="117">
        <v>101660</v>
      </c>
      <c r="Q121" s="128">
        <v>2.1534009264748737E-2</v>
      </c>
      <c r="R121" s="117">
        <v>82166</v>
      </c>
      <c r="S121" s="128">
        <v>0.23725141786140252</v>
      </c>
      <c r="T121" s="106"/>
    </row>
    <row r="122" spans="1:22" x14ac:dyDescent="0.35">
      <c r="A122" s="468" t="s">
        <v>124</v>
      </c>
      <c r="B122" s="468"/>
      <c r="C122" s="468"/>
      <c r="D122" s="468"/>
      <c r="E122" s="468"/>
      <c r="F122" s="468"/>
      <c r="G122" s="468"/>
      <c r="H122" s="468"/>
      <c r="I122" s="468"/>
      <c r="J122" s="468"/>
      <c r="K122" s="468"/>
      <c r="L122" s="468"/>
      <c r="M122" s="468"/>
      <c r="N122" s="468"/>
      <c r="O122" s="468"/>
      <c r="P122" s="468"/>
      <c r="Q122" s="186"/>
      <c r="R122" s="203"/>
    </row>
    <row r="123" spans="1:22" x14ac:dyDescent="0.35">
      <c r="P123" s="340"/>
      <c r="Q123" s="106"/>
      <c r="R123" s="186"/>
    </row>
    <row r="125" spans="1:22" ht="15" customHeight="1" x14ac:dyDescent="0.35">
      <c r="A125" s="471" t="s">
        <v>125</v>
      </c>
      <c r="B125" s="434" t="s">
        <v>58</v>
      </c>
      <c r="C125" s="446"/>
      <c r="D125" s="446"/>
      <c r="E125" s="446"/>
      <c r="F125" s="446"/>
      <c r="G125" s="446"/>
      <c r="H125" s="447"/>
      <c r="I125" s="426" t="s">
        <v>59</v>
      </c>
      <c r="J125" s="427"/>
      <c r="K125" s="427"/>
      <c r="L125" s="427"/>
      <c r="M125" s="427"/>
      <c r="N125" s="427"/>
      <c r="O125" s="428"/>
    </row>
    <row r="126" spans="1:22" x14ac:dyDescent="0.35">
      <c r="A126" s="472"/>
      <c r="B126" s="129" t="s">
        <v>113</v>
      </c>
      <c r="C126" s="129" t="s">
        <v>114</v>
      </c>
      <c r="D126" s="129" t="s">
        <v>115</v>
      </c>
      <c r="E126" s="129" t="s">
        <v>116</v>
      </c>
      <c r="F126" s="129" t="s">
        <v>117</v>
      </c>
      <c r="G126" s="129" t="s">
        <v>118</v>
      </c>
      <c r="H126" s="130" t="s">
        <v>119</v>
      </c>
      <c r="I126" s="195" t="s">
        <v>113</v>
      </c>
      <c r="J126" s="195" t="s">
        <v>114</v>
      </c>
      <c r="K126" s="195" t="s">
        <v>115</v>
      </c>
      <c r="L126" s="195" t="s">
        <v>116</v>
      </c>
      <c r="M126" s="195" t="s">
        <v>117</v>
      </c>
      <c r="N126" s="195" t="s">
        <v>118</v>
      </c>
      <c r="O126" s="196" t="s">
        <v>119</v>
      </c>
    </row>
    <row r="127" spans="1:22" x14ac:dyDescent="0.35">
      <c r="A127" s="40" t="s">
        <v>100</v>
      </c>
      <c r="B127" s="89">
        <v>746</v>
      </c>
      <c r="C127" s="89">
        <v>672</v>
      </c>
      <c r="D127" s="89">
        <v>516</v>
      </c>
      <c r="E127" s="89">
        <v>517</v>
      </c>
      <c r="F127" s="89">
        <v>365</v>
      </c>
      <c r="G127" s="89">
        <v>54</v>
      </c>
      <c r="H127" s="89">
        <v>17</v>
      </c>
      <c r="I127" s="41">
        <v>732</v>
      </c>
      <c r="J127" s="41">
        <v>518</v>
      </c>
      <c r="K127" s="41">
        <v>456</v>
      </c>
      <c r="L127" s="41">
        <v>333</v>
      </c>
      <c r="M127" s="41">
        <v>356</v>
      </c>
      <c r="N127" s="41">
        <v>219</v>
      </c>
      <c r="O127" s="41">
        <v>50</v>
      </c>
      <c r="Q127" s="106"/>
    </row>
    <row r="128" spans="1:22" x14ac:dyDescent="0.35">
      <c r="A128" s="40" t="s">
        <v>101</v>
      </c>
      <c r="B128" s="89">
        <v>6188</v>
      </c>
      <c r="C128" s="89">
        <v>5635</v>
      </c>
      <c r="D128" s="89">
        <v>5530</v>
      </c>
      <c r="E128" s="89">
        <v>2447</v>
      </c>
      <c r="F128" s="89">
        <v>1561</v>
      </c>
      <c r="G128" s="89">
        <v>386</v>
      </c>
      <c r="H128" s="89">
        <v>37</v>
      </c>
      <c r="I128" s="41">
        <v>6065</v>
      </c>
      <c r="J128" s="41">
        <v>4103</v>
      </c>
      <c r="K128" s="41">
        <v>3069</v>
      </c>
      <c r="L128" s="41">
        <v>1847</v>
      </c>
      <c r="M128" s="41">
        <v>1455</v>
      </c>
      <c r="N128" s="41">
        <v>452</v>
      </c>
      <c r="O128" s="41">
        <v>145</v>
      </c>
      <c r="Q128" s="106"/>
    </row>
    <row r="129" spans="1:19" x14ac:dyDescent="0.35">
      <c r="A129" s="40" t="s">
        <v>87</v>
      </c>
      <c r="B129" s="89">
        <v>716</v>
      </c>
      <c r="C129" s="89">
        <v>523</v>
      </c>
      <c r="D129" s="89">
        <v>391</v>
      </c>
      <c r="E129" s="89">
        <v>188</v>
      </c>
      <c r="F129" s="89">
        <v>109</v>
      </c>
      <c r="G129" s="89">
        <v>17</v>
      </c>
      <c r="H129" s="89">
        <v>7</v>
      </c>
      <c r="I129" s="41">
        <v>365</v>
      </c>
      <c r="J129" s="41">
        <v>147</v>
      </c>
      <c r="K129" s="41">
        <v>128</v>
      </c>
      <c r="L129" s="41">
        <v>75</v>
      </c>
      <c r="M129" s="41">
        <v>93</v>
      </c>
      <c r="N129" s="41">
        <v>45</v>
      </c>
      <c r="O129" s="41">
        <v>14</v>
      </c>
      <c r="Q129" s="106"/>
    </row>
    <row r="130" spans="1:19" x14ac:dyDescent="0.35">
      <c r="A130" s="40" t="s">
        <v>108</v>
      </c>
      <c r="B130" s="89">
        <v>557</v>
      </c>
      <c r="C130" s="89">
        <v>1008</v>
      </c>
      <c r="D130" s="89">
        <v>1045</v>
      </c>
      <c r="E130" s="89">
        <v>1216</v>
      </c>
      <c r="F130" s="89">
        <v>1701</v>
      </c>
      <c r="G130" s="89">
        <v>465</v>
      </c>
      <c r="H130" s="89">
        <v>88</v>
      </c>
      <c r="I130" s="41">
        <v>1174</v>
      </c>
      <c r="J130" s="41">
        <v>1181</v>
      </c>
      <c r="K130" s="41">
        <v>1213</v>
      </c>
      <c r="L130" s="41">
        <v>1153</v>
      </c>
      <c r="M130" s="41">
        <v>1511</v>
      </c>
      <c r="N130" s="41">
        <v>892</v>
      </c>
      <c r="O130" s="41">
        <v>337</v>
      </c>
      <c r="Q130" s="106"/>
    </row>
    <row r="131" spans="1:19" x14ac:dyDescent="0.35">
      <c r="A131" s="40" t="s">
        <v>109</v>
      </c>
      <c r="B131" s="89">
        <v>5104</v>
      </c>
      <c r="C131" s="89">
        <v>3744</v>
      </c>
      <c r="D131" s="89">
        <v>3602</v>
      </c>
      <c r="E131" s="89">
        <v>2687</v>
      </c>
      <c r="F131" s="89">
        <v>2717</v>
      </c>
      <c r="G131" s="89">
        <v>781</v>
      </c>
      <c r="H131" s="89">
        <v>124</v>
      </c>
      <c r="I131" s="41">
        <v>4229</v>
      </c>
      <c r="J131" s="41">
        <v>3002</v>
      </c>
      <c r="K131" s="41">
        <v>2827</v>
      </c>
      <c r="L131" s="41">
        <v>2195</v>
      </c>
      <c r="M131" s="41">
        <v>2967</v>
      </c>
      <c r="N131" s="41">
        <v>1526</v>
      </c>
      <c r="O131" s="41">
        <v>633</v>
      </c>
      <c r="Q131" s="106"/>
    </row>
    <row r="132" spans="1:19" x14ac:dyDescent="0.35">
      <c r="A132" s="40" t="s">
        <v>88</v>
      </c>
      <c r="B132" s="89">
        <v>451</v>
      </c>
      <c r="C132" s="89">
        <v>147</v>
      </c>
      <c r="D132" s="89">
        <v>92</v>
      </c>
      <c r="E132" s="89">
        <v>44</v>
      </c>
      <c r="F132" s="89">
        <v>65</v>
      </c>
      <c r="G132" s="89">
        <v>18</v>
      </c>
      <c r="H132" s="89">
        <v>7</v>
      </c>
      <c r="I132" s="25">
        <v>410</v>
      </c>
      <c r="J132" s="25">
        <v>148</v>
      </c>
      <c r="K132" s="25">
        <v>79</v>
      </c>
      <c r="L132" s="25">
        <v>46</v>
      </c>
      <c r="M132" s="25">
        <v>63</v>
      </c>
      <c r="N132" s="25">
        <v>29</v>
      </c>
      <c r="O132" s="25">
        <v>20</v>
      </c>
      <c r="Q132" s="106"/>
    </row>
    <row r="133" spans="1:19" x14ac:dyDescent="0.35">
      <c r="A133" s="40" t="s">
        <v>90</v>
      </c>
      <c r="B133" s="89">
        <v>4891</v>
      </c>
      <c r="C133" s="89">
        <v>3962</v>
      </c>
      <c r="D133" s="89">
        <v>3908</v>
      </c>
      <c r="E133" s="89">
        <v>954</v>
      </c>
      <c r="F133" s="89">
        <v>394</v>
      </c>
      <c r="G133" s="89">
        <v>151</v>
      </c>
      <c r="H133" s="89">
        <v>139</v>
      </c>
      <c r="I133" s="41">
        <v>5959</v>
      </c>
      <c r="J133" s="41">
        <v>3395</v>
      </c>
      <c r="K133" s="41">
        <v>1884</v>
      </c>
      <c r="L133" s="41">
        <v>772</v>
      </c>
      <c r="M133" s="41">
        <v>529</v>
      </c>
      <c r="N133" s="41">
        <v>130</v>
      </c>
      <c r="O133" s="41">
        <v>77</v>
      </c>
      <c r="Q133" s="106"/>
    </row>
    <row r="134" spans="1:19" x14ac:dyDescent="0.35">
      <c r="A134" s="40" t="s">
        <v>91</v>
      </c>
      <c r="B134" s="89">
        <v>7962</v>
      </c>
      <c r="C134" s="89">
        <v>6729</v>
      </c>
      <c r="D134" s="89">
        <v>7913</v>
      </c>
      <c r="E134" s="89">
        <v>6356</v>
      </c>
      <c r="F134" s="89">
        <v>3824</v>
      </c>
      <c r="G134" s="89">
        <v>484</v>
      </c>
      <c r="H134" s="89">
        <v>91</v>
      </c>
      <c r="I134" s="41">
        <v>6938</v>
      </c>
      <c r="J134" s="41">
        <v>4405</v>
      </c>
      <c r="K134" s="41">
        <v>3421</v>
      </c>
      <c r="L134" s="41">
        <v>2845</v>
      </c>
      <c r="M134" s="41">
        <v>2891</v>
      </c>
      <c r="N134" s="41">
        <v>1057</v>
      </c>
      <c r="O134" s="41">
        <v>224</v>
      </c>
      <c r="Q134" s="106"/>
    </row>
    <row r="135" spans="1:19" x14ac:dyDescent="0.35">
      <c r="A135" s="80" t="s">
        <v>93</v>
      </c>
      <c r="B135" s="89">
        <v>911</v>
      </c>
      <c r="C135" s="89">
        <v>329</v>
      </c>
      <c r="D135" s="89">
        <v>71</v>
      </c>
      <c r="E135" s="89">
        <v>19</v>
      </c>
      <c r="F135" s="89">
        <v>1</v>
      </c>
      <c r="G135" s="89">
        <v>0</v>
      </c>
      <c r="H135" s="89">
        <v>7</v>
      </c>
      <c r="I135" s="27">
        <v>708</v>
      </c>
      <c r="J135" s="27">
        <v>221</v>
      </c>
      <c r="K135" s="27">
        <v>63</v>
      </c>
      <c r="L135" s="27">
        <v>40</v>
      </c>
      <c r="M135" s="27">
        <v>10</v>
      </c>
      <c r="N135" s="27">
        <v>1</v>
      </c>
      <c r="O135" s="27">
        <v>0</v>
      </c>
      <c r="Q135" s="106"/>
    </row>
    <row r="136" spans="1:19" x14ac:dyDescent="0.35">
      <c r="A136" s="80" t="s">
        <v>94</v>
      </c>
      <c r="B136" s="24">
        <v>63</v>
      </c>
      <c r="C136" s="24">
        <v>23</v>
      </c>
      <c r="D136" s="24">
        <v>12</v>
      </c>
      <c r="E136" s="24">
        <v>7</v>
      </c>
      <c r="F136" s="24">
        <v>8</v>
      </c>
      <c r="G136" s="24">
        <v>1</v>
      </c>
      <c r="H136" s="24">
        <v>0</v>
      </c>
      <c r="I136" s="17">
        <v>56</v>
      </c>
      <c r="J136" s="17">
        <v>27</v>
      </c>
      <c r="K136" s="17">
        <v>19</v>
      </c>
      <c r="L136" s="17">
        <v>5</v>
      </c>
      <c r="M136" s="17">
        <v>6</v>
      </c>
      <c r="N136" s="17">
        <v>3</v>
      </c>
      <c r="O136" s="17">
        <v>3</v>
      </c>
      <c r="Q136" s="106"/>
    </row>
    <row r="137" spans="1:19" x14ac:dyDescent="0.35">
      <c r="A137" s="80" t="s">
        <v>95</v>
      </c>
      <c r="B137" s="24">
        <v>63</v>
      </c>
      <c r="C137" s="24">
        <v>35</v>
      </c>
      <c r="D137" s="24">
        <v>23</v>
      </c>
      <c r="E137" s="24">
        <v>16</v>
      </c>
      <c r="F137" s="24">
        <v>10</v>
      </c>
      <c r="G137" s="24">
        <v>3</v>
      </c>
      <c r="H137" s="24">
        <v>15</v>
      </c>
      <c r="I137" s="27">
        <v>51</v>
      </c>
      <c r="J137" s="27">
        <v>20</v>
      </c>
      <c r="K137" s="27">
        <v>26</v>
      </c>
      <c r="L137" s="27">
        <v>20</v>
      </c>
      <c r="M137" s="27">
        <v>23</v>
      </c>
      <c r="N137" s="27">
        <v>22</v>
      </c>
      <c r="O137" s="27">
        <v>13</v>
      </c>
      <c r="Q137" s="106"/>
    </row>
    <row r="138" spans="1:19" x14ac:dyDescent="0.35">
      <c r="A138" s="122" t="s">
        <v>75</v>
      </c>
      <c r="B138" s="117">
        <v>27652</v>
      </c>
      <c r="C138" s="117">
        <v>22807</v>
      </c>
      <c r="D138" s="117">
        <v>23103</v>
      </c>
      <c r="E138" s="117">
        <v>14451</v>
      </c>
      <c r="F138" s="117">
        <v>10755</v>
      </c>
      <c r="G138" s="117">
        <v>2360</v>
      </c>
      <c r="H138" s="117">
        <v>532</v>
      </c>
      <c r="I138" s="197">
        <v>26687</v>
      </c>
      <c r="J138" s="197">
        <v>17167</v>
      </c>
      <c r="K138" s="197">
        <v>13185</v>
      </c>
      <c r="L138" s="197">
        <v>9331</v>
      </c>
      <c r="M138" s="197">
        <v>9904</v>
      </c>
      <c r="N138" s="197">
        <v>4376</v>
      </c>
      <c r="O138" s="197">
        <v>1516</v>
      </c>
      <c r="Q138" s="106"/>
    </row>
    <row r="139" spans="1:19" x14ac:dyDescent="0.35">
      <c r="A139" s="436" t="s">
        <v>126</v>
      </c>
      <c r="B139" s="437"/>
      <c r="C139" s="437"/>
      <c r="D139" s="437"/>
      <c r="E139" s="437"/>
      <c r="F139" s="437"/>
      <c r="G139" s="437"/>
      <c r="H139" s="437"/>
      <c r="I139" s="341"/>
    </row>
    <row r="140" spans="1:19" x14ac:dyDescent="0.35">
      <c r="D140" s="106"/>
      <c r="E140" s="106"/>
      <c r="F140" s="106"/>
      <c r="G140" s="106"/>
      <c r="H140" s="46"/>
      <c r="I140" s="186"/>
    </row>
    <row r="141" spans="1:19" x14ac:dyDescent="0.35">
      <c r="D141" s="106"/>
      <c r="F141" s="106"/>
      <c r="H141" s="106"/>
      <c r="J141" s="106"/>
      <c r="K141" s="46"/>
      <c r="L141" s="46"/>
      <c r="M141" s="106"/>
      <c r="N141" s="106"/>
      <c r="O141" s="341"/>
    </row>
    <row r="142" spans="1:19" ht="43.5" x14ac:dyDescent="0.35">
      <c r="A142" s="227" t="s">
        <v>127</v>
      </c>
      <c r="B142" s="217">
        <v>45107</v>
      </c>
      <c r="C142" s="217">
        <v>45473</v>
      </c>
      <c r="D142" s="217">
        <v>45838</v>
      </c>
      <c r="E142" s="218">
        <v>45809</v>
      </c>
      <c r="F142" s="218">
        <v>45839</v>
      </c>
      <c r="G142" s="218">
        <v>45870</v>
      </c>
      <c r="H142" s="218">
        <v>45901</v>
      </c>
      <c r="I142" s="218">
        <v>45931</v>
      </c>
      <c r="J142" s="218">
        <v>45962</v>
      </c>
      <c r="K142" s="218">
        <v>45992</v>
      </c>
      <c r="L142" s="218">
        <v>46023</v>
      </c>
      <c r="M142" s="218">
        <v>46054</v>
      </c>
      <c r="N142" s="218">
        <v>46082</v>
      </c>
      <c r="O142" s="271">
        <v>46113</v>
      </c>
      <c r="P142" s="271">
        <v>46143</v>
      </c>
      <c r="Q142" s="271" t="s">
        <v>54</v>
      </c>
      <c r="R142" s="218">
        <v>45778</v>
      </c>
      <c r="S142" s="271" t="s">
        <v>55</v>
      </c>
    </row>
    <row r="143" spans="1:19" x14ac:dyDescent="0.35">
      <c r="A143" s="80" t="s">
        <v>100</v>
      </c>
      <c r="B143" s="81">
        <v>2234</v>
      </c>
      <c r="C143" s="81">
        <v>2504</v>
      </c>
      <c r="D143" s="81">
        <v>2762</v>
      </c>
      <c r="E143" s="87">
        <v>2762</v>
      </c>
      <c r="F143" s="87">
        <v>2777</v>
      </c>
      <c r="G143" s="87">
        <v>2855</v>
      </c>
      <c r="H143" s="87">
        <v>2889</v>
      </c>
      <c r="I143" s="87">
        <v>2905</v>
      </c>
      <c r="J143" s="87">
        <v>2928</v>
      </c>
      <c r="K143" s="87">
        <v>2978</v>
      </c>
      <c r="L143" s="87">
        <v>2849</v>
      </c>
      <c r="M143" s="87">
        <v>2896</v>
      </c>
      <c r="N143" s="87">
        <v>2881</v>
      </c>
      <c r="O143" s="87">
        <v>2920</v>
      </c>
      <c r="P143" s="87">
        <v>2887</v>
      </c>
      <c r="Q143" s="88">
        <v>-1.1301369863013699E-2</v>
      </c>
      <c r="R143" s="87">
        <v>2664</v>
      </c>
      <c r="S143" s="88">
        <v>8.370870870870871E-2</v>
      </c>
    </row>
    <row r="144" spans="1:19" x14ac:dyDescent="0.35">
      <c r="A144" s="80" t="s">
        <v>101</v>
      </c>
      <c r="B144" s="81">
        <v>22204</v>
      </c>
      <c r="C144" s="81">
        <v>17498</v>
      </c>
      <c r="D144" s="81">
        <v>17158</v>
      </c>
      <c r="E144" s="87">
        <v>17158</v>
      </c>
      <c r="F144" s="87">
        <v>17294</v>
      </c>
      <c r="G144" s="87">
        <v>17631</v>
      </c>
      <c r="H144" s="87">
        <v>18244</v>
      </c>
      <c r="I144" s="87">
        <v>19141</v>
      </c>
      <c r="J144" s="87">
        <v>19359</v>
      </c>
      <c r="K144" s="87">
        <v>20057</v>
      </c>
      <c r="L144" s="87">
        <v>20292</v>
      </c>
      <c r="M144" s="87">
        <v>20665</v>
      </c>
      <c r="N144" s="87">
        <v>20995</v>
      </c>
      <c r="O144" s="87">
        <v>21391</v>
      </c>
      <c r="P144" s="87">
        <v>21784</v>
      </c>
      <c r="Q144" s="88">
        <v>1.8372212612781075E-2</v>
      </c>
      <c r="R144" s="87">
        <v>17136</v>
      </c>
      <c r="S144" s="88">
        <v>0.27124183006535946</v>
      </c>
    </row>
    <row r="145" spans="1:19" x14ac:dyDescent="0.35">
      <c r="A145" s="80" t="s">
        <v>87</v>
      </c>
      <c r="B145" s="81">
        <v>1743</v>
      </c>
      <c r="C145" s="81">
        <v>880</v>
      </c>
      <c r="D145" s="81">
        <v>922</v>
      </c>
      <c r="E145" s="87">
        <v>922</v>
      </c>
      <c r="F145" s="87">
        <v>939</v>
      </c>
      <c r="G145" s="87">
        <v>951</v>
      </c>
      <c r="H145" s="87">
        <v>1020</v>
      </c>
      <c r="I145" s="87">
        <v>1120</v>
      </c>
      <c r="J145" s="87">
        <v>1259</v>
      </c>
      <c r="K145" s="87">
        <v>1402</v>
      </c>
      <c r="L145" s="87">
        <v>1322</v>
      </c>
      <c r="M145" s="87">
        <v>1484</v>
      </c>
      <c r="N145" s="87">
        <v>1626</v>
      </c>
      <c r="O145" s="87">
        <v>1770</v>
      </c>
      <c r="P145" s="87">
        <v>1951</v>
      </c>
      <c r="Q145" s="88">
        <v>0.10225988700564972</v>
      </c>
      <c r="R145" s="87">
        <v>867</v>
      </c>
      <c r="S145" s="88">
        <v>1.2502883506343714</v>
      </c>
    </row>
    <row r="146" spans="1:19" x14ac:dyDescent="0.35">
      <c r="A146" s="80" t="s">
        <v>108</v>
      </c>
      <c r="B146" s="81">
        <v>4522</v>
      </c>
      <c r="C146" s="81">
        <v>5958</v>
      </c>
      <c r="D146" s="81">
        <v>7437</v>
      </c>
      <c r="E146" s="82">
        <v>7437</v>
      </c>
      <c r="F146" s="82">
        <v>7432</v>
      </c>
      <c r="G146" s="82">
        <v>7422</v>
      </c>
      <c r="H146" s="82">
        <v>7270</v>
      </c>
      <c r="I146" s="82">
        <v>7057</v>
      </c>
      <c r="J146" s="82">
        <v>6823</v>
      </c>
      <c r="K146" s="82">
        <v>6805</v>
      </c>
      <c r="L146" s="82">
        <v>6754</v>
      </c>
      <c r="M146" s="82">
        <v>6685</v>
      </c>
      <c r="N146" s="82">
        <v>6479</v>
      </c>
      <c r="O146" s="82">
        <v>6249</v>
      </c>
      <c r="P146" s="82">
        <v>6080</v>
      </c>
      <c r="Q146" s="88">
        <v>-2.7044327092334775E-2</v>
      </c>
      <c r="R146" s="82">
        <v>7461</v>
      </c>
      <c r="S146" s="88">
        <v>-0.18509583165795471</v>
      </c>
    </row>
    <row r="147" spans="1:19" x14ac:dyDescent="0.35">
      <c r="A147" s="80" t="s">
        <v>109</v>
      </c>
      <c r="B147" s="81">
        <v>19292</v>
      </c>
      <c r="C147" s="81">
        <v>17031</v>
      </c>
      <c r="D147" s="81">
        <v>17521</v>
      </c>
      <c r="E147" s="82">
        <v>17521</v>
      </c>
      <c r="F147" s="82">
        <v>17601</v>
      </c>
      <c r="G147" s="82">
        <v>17596</v>
      </c>
      <c r="H147" s="82">
        <v>17595</v>
      </c>
      <c r="I147" s="82">
        <v>17445</v>
      </c>
      <c r="J147" s="82">
        <v>17234</v>
      </c>
      <c r="K147" s="82">
        <v>17403</v>
      </c>
      <c r="L147" s="82">
        <v>17939</v>
      </c>
      <c r="M147" s="82">
        <v>18112</v>
      </c>
      <c r="N147" s="82">
        <v>18126</v>
      </c>
      <c r="O147" s="82">
        <v>18538</v>
      </c>
      <c r="P147" s="82">
        <v>18759</v>
      </c>
      <c r="Q147" s="88">
        <v>1.1921458625525946E-2</v>
      </c>
      <c r="R147" s="82">
        <v>17379</v>
      </c>
      <c r="S147" s="88">
        <v>7.9406179872259619E-2</v>
      </c>
    </row>
    <row r="148" spans="1:19" x14ac:dyDescent="0.35">
      <c r="A148" s="80" t="s">
        <v>88</v>
      </c>
      <c r="B148" s="81">
        <v>699</v>
      </c>
      <c r="C148" s="81">
        <v>683</v>
      </c>
      <c r="D148" s="81">
        <v>786</v>
      </c>
      <c r="E148" s="82">
        <v>786</v>
      </c>
      <c r="F148" s="82">
        <v>735</v>
      </c>
      <c r="G148" s="82">
        <v>721</v>
      </c>
      <c r="H148" s="82">
        <v>745</v>
      </c>
      <c r="I148" s="82">
        <v>706</v>
      </c>
      <c r="J148" s="82">
        <v>680</v>
      </c>
      <c r="K148" s="82">
        <v>689</v>
      </c>
      <c r="L148" s="82">
        <v>644</v>
      </c>
      <c r="M148" s="82">
        <v>695</v>
      </c>
      <c r="N148" s="82">
        <v>697</v>
      </c>
      <c r="O148" s="82">
        <v>748</v>
      </c>
      <c r="P148" s="82">
        <v>824</v>
      </c>
      <c r="Q148" s="88">
        <v>0.10160427807486631</v>
      </c>
      <c r="R148" s="82">
        <v>795</v>
      </c>
      <c r="S148" s="88">
        <v>3.6477987421383647E-2</v>
      </c>
    </row>
    <row r="149" spans="1:19" x14ac:dyDescent="0.35">
      <c r="A149" s="220" t="s">
        <v>110</v>
      </c>
      <c r="B149" s="221">
        <v>50694</v>
      </c>
      <c r="C149" s="221">
        <v>44554</v>
      </c>
      <c r="D149" s="221">
        <v>46586</v>
      </c>
      <c r="E149" s="213">
        <v>46586</v>
      </c>
      <c r="F149" s="213">
        <v>46778</v>
      </c>
      <c r="G149" s="213">
        <v>47176</v>
      </c>
      <c r="H149" s="213">
        <v>47763</v>
      </c>
      <c r="I149" s="213">
        <v>48374</v>
      </c>
      <c r="J149" s="213">
        <v>48283</v>
      </c>
      <c r="K149" s="213">
        <v>49334</v>
      </c>
      <c r="L149" s="213">
        <v>49800</v>
      </c>
      <c r="M149" s="213">
        <v>50537</v>
      </c>
      <c r="N149" s="213">
        <v>50804</v>
      </c>
      <c r="O149" s="213">
        <v>51616</v>
      </c>
      <c r="P149" s="213">
        <v>52285</v>
      </c>
      <c r="Q149" s="222">
        <v>1.2961097334159951E-2</v>
      </c>
      <c r="R149" s="213">
        <v>46302</v>
      </c>
      <c r="S149" s="222">
        <v>0.12921688048032481</v>
      </c>
    </row>
    <row r="151" spans="1:19" x14ac:dyDescent="0.35">
      <c r="A151" s="475" t="s">
        <v>128</v>
      </c>
      <c r="B151" s="407" t="s">
        <v>58</v>
      </c>
      <c r="C151" s="462"/>
      <c r="D151" s="462"/>
      <c r="E151" s="462"/>
      <c r="F151" s="462"/>
      <c r="G151" s="462"/>
      <c r="H151" s="463"/>
      <c r="I151" s="410" t="s">
        <v>59</v>
      </c>
      <c r="J151" s="464"/>
      <c r="K151" s="464"/>
      <c r="L151" s="464"/>
      <c r="M151" s="464"/>
      <c r="N151" s="464"/>
      <c r="O151" s="465"/>
    </row>
    <row r="152" spans="1:19" x14ac:dyDescent="0.35">
      <c r="A152" s="476"/>
      <c r="B152" s="224" t="s">
        <v>113</v>
      </c>
      <c r="C152" s="224" t="s">
        <v>114</v>
      </c>
      <c r="D152" s="224" t="s">
        <v>115</v>
      </c>
      <c r="E152" s="224" t="s">
        <v>116</v>
      </c>
      <c r="F152" s="224" t="s">
        <v>117</v>
      </c>
      <c r="G152" s="224" t="s">
        <v>118</v>
      </c>
      <c r="H152" s="225" t="s">
        <v>119</v>
      </c>
      <c r="I152" s="313" t="s">
        <v>113</v>
      </c>
      <c r="J152" s="313" t="s">
        <v>114</v>
      </c>
      <c r="K152" s="313" t="s">
        <v>115</v>
      </c>
      <c r="L152" s="313" t="s">
        <v>116</v>
      </c>
      <c r="M152" s="313" t="s">
        <v>117</v>
      </c>
      <c r="N152" s="313" t="s">
        <v>118</v>
      </c>
      <c r="O152" s="314" t="s">
        <v>119</v>
      </c>
    </row>
    <row r="153" spans="1:19" x14ac:dyDescent="0.35">
      <c r="A153" s="40" t="s">
        <v>100</v>
      </c>
      <c r="B153" s="89">
        <v>746</v>
      </c>
      <c r="C153" s="89">
        <v>672</v>
      </c>
      <c r="D153" s="89">
        <v>516</v>
      </c>
      <c r="E153" s="89">
        <v>517</v>
      </c>
      <c r="F153" s="89">
        <v>365</v>
      </c>
      <c r="G153" s="89">
        <v>54</v>
      </c>
      <c r="H153" s="89">
        <v>17</v>
      </c>
      <c r="I153" s="41">
        <v>732</v>
      </c>
      <c r="J153" s="41">
        <v>518</v>
      </c>
      <c r="K153" s="41">
        <v>456</v>
      </c>
      <c r="L153" s="41">
        <v>333</v>
      </c>
      <c r="M153" s="41">
        <v>356</v>
      </c>
      <c r="N153" s="41">
        <v>219</v>
      </c>
      <c r="O153" s="41">
        <v>50</v>
      </c>
    </row>
    <row r="154" spans="1:19" x14ac:dyDescent="0.35">
      <c r="A154" s="40" t="s">
        <v>101</v>
      </c>
      <c r="B154" s="89">
        <v>6188</v>
      </c>
      <c r="C154" s="89">
        <v>5635</v>
      </c>
      <c r="D154" s="89">
        <v>5530</v>
      </c>
      <c r="E154" s="89">
        <v>2447</v>
      </c>
      <c r="F154" s="89">
        <v>1561</v>
      </c>
      <c r="G154" s="89">
        <v>386</v>
      </c>
      <c r="H154" s="89">
        <v>37</v>
      </c>
      <c r="I154" s="41">
        <v>6065</v>
      </c>
      <c r="J154" s="41">
        <v>4103</v>
      </c>
      <c r="K154" s="41">
        <v>3069</v>
      </c>
      <c r="L154" s="41">
        <v>1847</v>
      </c>
      <c r="M154" s="41">
        <v>1455</v>
      </c>
      <c r="N154" s="41">
        <v>452</v>
      </c>
      <c r="O154" s="41">
        <v>145</v>
      </c>
    </row>
    <row r="155" spans="1:19" x14ac:dyDescent="0.35">
      <c r="A155" s="40" t="s">
        <v>87</v>
      </c>
      <c r="B155" s="89">
        <v>716</v>
      </c>
      <c r="C155" s="89">
        <v>523</v>
      </c>
      <c r="D155" s="89">
        <v>391</v>
      </c>
      <c r="E155" s="89">
        <v>188</v>
      </c>
      <c r="F155" s="89">
        <v>109</v>
      </c>
      <c r="G155" s="89">
        <v>17</v>
      </c>
      <c r="H155" s="89">
        <v>7</v>
      </c>
      <c r="I155" s="41">
        <v>365</v>
      </c>
      <c r="J155" s="41">
        <v>147</v>
      </c>
      <c r="K155" s="41">
        <v>128</v>
      </c>
      <c r="L155" s="41">
        <v>75</v>
      </c>
      <c r="M155" s="41">
        <v>93</v>
      </c>
      <c r="N155" s="41">
        <v>45</v>
      </c>
      <c r="O155" s="41">
        <v>14</v>
      </c>
    </row>
    <row r="156" spans="1:19" x14ac:dyDescent="0.35">
      <c r="A156" s="40" t="s">
        <v>108</v>
      </c>
      <c r="B156" s="89">
        <v>557</v>
      </c>
      <c r="C156" s="89">
        <v>1008</v>
      </c>
      <c r="D156" s="89">
        <v>1045</v>
      </c>
      <c r="E156" s="89">
        <v>1216</v>
      </c>
      <c r="F156" s="89">
        <v>1701</v>
      </c>
      <c r="G156" s="89">
        <v>465</v>
      </c>
      <c r="H156" s="89">
        <v>88</v>
      </c>
      <c r="I156" s="41">
        <v>1174</v>
      </c>
      <c r="J156" s="41">
        <v>1181</v>
      </c>
      <c r="K156" s="41">
        <v>1213</v>
      </c>
      <c r="L156" s="41">
        <v>1153</v>
      </c>
      <c r="M156" s="41">
        <v>1511</v>
      </c>
      <c r="N156" s="41">
        <v>892</v>
      </c>
      <c r="O156" s="41">
        <v>337</v>
      </c>
    </row>
    <row r="157" spans="1:19" x14ac:dyDescent="0.35">
      <c r="A157" s="40" t="s">
        <v>109</v>
      </c>
      <c r="B157" s="89">
        <v>5104</v>
      </c>
      <c r="C157" s="89">
        <v>3744</v>
      </c>
      <c r="D157" s="89">
        <v>3602</v>
      </c>
      <c r="E157" s="89">
        <v>2687</v>
      </c>
      <c r="F157" s="89">
        <v>2717</v>
      </c>
      <c r="G157" s="89">
        <v>781</v>
      </c>
      <c r="H157" s="89">
        <v>124</v>
      </c>
      <c r="I157" s="41">
        <v>4229</v>
      </c>
      <c r="J157" s="41">
        <v>3002</v>
      </c>
      <c r="K157" s="41">
        <v>2827</v>
      </c>
      <c r="L157" s="41">
        <v>2195</v>
      </c>
      <c r="M157" s="41">
        <v>2967</v>
      </c>
      <c r="N157" s="41">
        <v>1526</v>
      </c>
      <c r="O157" s="41">
        <v>633</v>
      </c>
    </row>
    <row r="158" spans="1:19" x14ac:dyDescent="0.35">
      <c r="A158" s="40" t="s">
        <v>88</v>
      </c>
      <c r="B158" s="89">
        <v>451</v>
      </c>
      <c r="C158" s="89">
        <v>147</v>
      </c>
      <c r="D158" s="89">
        <v>92</v>
      </c>
      <c r="E158" s="89">
        <v>44</v>
      </c>
      <c r="F158" s="89">
        <v>65</v>
      </c>
      <c r="G158" s="89">
        <v>18</v>
      </c>
      <c r="H158" s="89">
        <v>7</v>
      </c>
      <c r="I158" s="25">
        <v>410</v>
      </c>
      <c r="J158" s="25">
        <v>148</v>
      </c>
      <c r="K158" s="25">
        <v>79</v>
      </c>
      <c r="L158" s="25">
        <v>46</v>
      </c>
      <c r="M158" s="25">
        <v>63</v>
      </c>
      <c r="N158" s="25">
        <v>29</v>
      </c>
      <c r="O158" s="25">
        <v>20</v>
      </c>
    </row>
    <row r="159" spans="1:19" x14ac:dyDescent="0.35">
      <c r="A159" s="212" t="s">
        <v>44</v>
      </c>
      <c r="B159" s="226">
        <v>13762</v>
      </c>
      <c r="C159" s="226">
        <v>11729</v>
      </c>
      <c r="D159" s="226">
        <v>11176</v>
      </c>
      <c r="E159" s="226">
        <v>7099</v>
      </c>
      <c r="F159" s="226">
        <v>6518</v>
      </c>
      <c r="G159" s="226">
        <v>1721</v>
      </c>
      <c r="H159" s="226">
        <v>280</v>
      </c>
      <c r="I159" s="315">
        <v>12975</v>
      </c>
      <c r="J159" s="315">
        <v>9099</v>
      </c>
      <c r="K159" s="315">
        <v>7772</v>
      </c>
      <c r="L159" s="315">
        <v>5649</v>
      </c>
      <c r="M159" s="315">
        <v>6445</v>
      </c>
      <c r="N159" s="315">
        <v>3163</v>
      </c>
      <c r="O159" s="315">
        <v>1199</v>
      </c>
    </row>
    <row r="162" spans="1:19" ht="43.5" x14ac:dyDescent="0.35">
      <c r="A162" s="272" t="s">
        <v>129</v>
      </c>
      <c r="B162" s="245">
        <v>45107</v>
      </c>
      <c r="C162" s="245">
        <v>45473</v>
      </c>
      <c r="D162" s="245">
        <v>45838</v>
      </c>
      <c r="E162" s="246">
        <v>45809</v>
      </c>
      <c r="F162" s="246">
        <v>45839</v>
      </c>
      <c r="G162" s="246">
        <v>45870</v>
      </c>
      <c r="H162" s="246">
        <v>45901</v>
      </c>
      <c r="I162" s="246">
        <v>45931</v>
      </c>
      <c r="J162" s="246">
        <v>45962</v>
      </c>
      <c r="K162" s="246">
        <v>45992</v>
      </c>
      <c r="L162" s="246">
        <v>46023</v>
      </c>
      <c r="M162" s="246">
        <v>46054</v>
      </c>
      <c r="N162" s="246">
        <v>46082</v>
      </c>
      <c r="O162" s="273">
        <v>46113</v>
      </c>
      <c r="P162" s="273">
        <v>46143</v>
      </c>
      <c r="Q162" s="247" t="s">
        <v>54</v>
      </c>
      <c r="R162" s="246">
        <v>45778</v>
      </c>
      <c r="S162" s="247" t="s">
        <v>55</v>
      </c>
    </row>
    <row r="163" spans="1:19" x14ac:dyDescent="0.35">
      <c r="A163" s="80" t="s">
        <v>90</v>
      </c>
      <c r="B163" s="81">
        <v>10476</v>
      </c>
      <c r="C163" s="81">
        <v>12876</v>
      </c>
      <c r="D163" s="81">
        <v>12183</v>
      </c>
      <c r="E163" s="82">
        <v>12183</v>
      </c>
      <c r="F163" s="82">
        <v>12128</v>
      </c>
      <c r="G163" s="82">
        <v>12107</v>
      </c>
      <c r="H163" s="82">
        <v>12193</v>
      </c>
      <c r="I163" s="82">
        <v>12399</v>
      </c>
      <c r="J163" s="82">
        <v>12307</v>
      </c>
      <c r="K163" s="82">
        <v>12345</v>
      </c>
      <c r="L163" s="82">
        <v>12289</v>
      </c>
      <c r="M163" s="82">
        <v>12704</v>
      </c>
      <c r="N163" s="82">
        <v>13256</v>
      </c>
      <c r="O163" s="82">
        <v>13912</v>
      </c>
      <c r="P163" s="82">
        <v>14399</v>
      </c>
      <c r="Q163" s="88">
        <v>3.5005750431282345E-2</v>
      </c>
      <c r="R163" s="82">
        <v>12746</v>
      </c>
      <c r="S163" s="88">
        <v>0.12968774517495685</v>
      </c>
    </row>
    <row r="164" spans="1:19" x14ac:dyDescent="0.35">
      <c r="A164" s="80" t="s">
        <v>91</v>
      </c>
      <c r="B164" s="81">
        <v>12387</v>
      </c>
      <c r="C164" s="81">
        <v>18477</v>
      </c>
      <c r="D164" s="81">
        <v>22547</v>
      </c>
      <c r="E164" s="82">
        <v>22547</v>
      </c>
      <c r="F164" s="82">
        <v>23594</v>
      </c>
      <c r="G164" s="82">
        <v>24930</v>
      </c>
      <c r="H164" s="82">
        <v>26128</v>
      </c>
      <c r="I164" s="82">
        <v>27425</v>
      </c>
      <c r="J164" s="82">
        <v>28507</v>
      </c>
      <c r="K164" s="82">
        <v>29365</v>
      </c>
      <c r="L164" s="82">
        <v>30107</v>
      </c>
      <c r="M164" s="82">
        <v>30727</v>
      </c>
      <c r="N164" s="82">
        <v>31304</v>
      </c>
      <c r="O164" s="82">
        <v>32378</v>
      </c>
      <c r="P164" s="82">
        <v>33359</v>
      </c>
      <c r="Q164" s="88">
        <v>3.0298350731978504E-2</v>
      </c>
      <c r="R164" s="82">
        <v>21781</v>
      </c>
      <c r="S164" s="88">
        <v>0.53156420733666954</v>
      </c>
    </row>
    <row r="165" spans="1:19" x14ac:dyDescent="0.35">
      <c r="A165" s="259" t="s">
        <v>111</v>
      </c>
      <c r="B165" s="274">
        <v>22863</v>
      </c>
      <c r="C165" s="274">
        <v>31353</v>
      </c>
      <c r="D165" s="274">
        <v>34730</v>
      </c>
      <c r="E165" s="251">
        <v>34730</v>
      </c>
      <c r="F165" s="251">
        <v>35722</v>
      </c>
      <c r="G165" s="251">
        <v>37037</v>
      </c>
      <c r="H165" s="251">
        <v>38321</v>
      </c>
      <c r="I165" s="251">
        <v>39824</v>
      </c>
      <c r="J165" s="251">
        <v>40814</v>
      </c>
      <c r="K165" s="251">
        <v>41710</v>
      </c>
      <c r="L165" s="251">
        <v>42396</v>
      </c>
      <c r="M165" s="251">
        <v>43431</v>
      </c>
      <c r="N165" s="251">
        <v>44560</v>
      </c>
      <c r="O165" s="251">
        <v>46290</v>
      </c>
      <c r="P165" s="251">
        <v>47758</v>
      </c>
      <c r="Q165" s="260">
        <v>3.1713112983365738E-2</v>
      </c>
      <c r="R165" s="251">
        <v>34527</v>
      </c>
      <c r="S165" s="260">
        <v>0.3832073449763953</v>
      </c>
    </row>
    <row r="167" spans="1:19" x14ac:dyDescent="0.35">
      <c r="A167" s="473" t="s">
        <v>130</v>
      </c>
      <c r="B167" s="385" t="s">
        <v>58</v>
      </c>
      <c r="C167" s="450"/>
      <c r="D167" s="450"/>
      <c r="E167" s="450"/>
      <c r="F167" s="450"/>
      <c r="G167" s="450"/>
      <c r="H167" s="451"/>
      <c r="I167" s="388" t="s">
        <v>59</v>
      </c>
      <c r="J167" s="452"/>
      <c r="K167" s="452"/>
      <c r="L167" s="452"/>
      <c r="M167" s="452"/>
      <c r="N167" s="452"/>
      <c r="O167" s="453"/>
    </row>
    <row r="168" spans="1:19" x14ac:dyDescent="0.35">
      <c r="A168" s="474"/>
      <c r="B168" s="261" t="s">
        <v>113</v>
      </c>
      <c r="C168" s="261" t="s">
        <v>114</v>
      </c>
      <c r="D168" s="261" t="s">
        <v>115</v>
      </c>
      <c r="E168" s="261" t="s">
        <v>116</v>
      </c>
      <c r="F168" s="261" t="s">
        <v>117</v>
      </c>
      <c r="G168" s="261" t="s">
        <v>118</v>
      </c>
      <c r="H168" s="262" t="s">
        <v>119</v>
      </c>
      <c r="I168" s="307" t="s">
        <v>113</v>
      </c>
      <c r="J168" s="307" t="s">
        <v>114</v>
      </c>
      <c r="K168" s="307" t="s">
        <v>115</v>
      </c>
      <c r="L168" s="307" t="s">
        <v>116</v>
      </c>
      <c r="M168" s="307" t="s">
        <v>117</v>
      </c>
      <c r="N168" s="307" t="s">
        <v>118</v>
      </c>
      <c r="O168" s="308" t="s">
        <v>119</v>
      </c>
    </row>
    <row r="169" spans="1:19" x14ac:dyDescent="0.35">
      <c r="A169" s="40" t="s">
        <v>90</v>
      </c>
      <c r="B169" s="89">
        <v>4891</v>
      </c>
      <c r="C169" s="89">
        <v>3962</v>
      </c>
      <c r="D169" s="89">
        <v>3908</v>
      </c>
      <c r="E169" s="89">
        <v>954</v>
      </c>
      <c r="F169" s="89">
        <v>394</v>
      </c>
      <c r="G169" s="89">
        <v>151</v>
      </c>
      <c r="H169" s="89">
        <v>139</v>
      </c>
      <c r="I169" s="41">
        <v>5959</v>
      </c>
      <c r="J169" s="41">
        <v>3395</v>
      </c>
      <c r="K169" s="41">
        <v>1884</v>
      </c>
      <c r="L169" s="41">
        <v>772</v>
      </c>
      <c r="M169" s="41">
        <v>529</v>
      </c>
      <c r="N169" s="41">
        <v>130</v>
      </c>
      <c r="O169" s="41">
        <v>77</v>
      </c>
    </row>
    <row r="170" spans="1:19" x14ac:dyDescent="0.35">
      <c r="A170" s="40" t="s">
        <v>91</v>
      </c>
      <c r="B170" s="89">
        <v>7962</v>
      </c>
      <c r="C170" s="89">
        <v>6729</v>
      </c>
      <c r="D170" s="89">
        <v>7913</v>
      </c>
      <c r="E170" s="89">
        <v>6356</v>
      </c>
      <c r="F170" s="89">
        <v>3824</v>
      </c>
      <c r="G170" s="89">
        <v>484</v>
      </c>
      <c r="H170" s="89">
        <v>91</v>
      </c>
      <c r="I170" s="41">
        <v>6938</v>
      </c>
      <c r="J170" s="41">
        <v>4405</v>
      </c>
      <c r="K170" s="41">
        <v>3421</v>
      </c>
      <c r="L170" s="41">
        <v>2845</v>
      </c>
      <c r="M170" s="41">
        <v>2891</v>
      </c>
      <c r="N170" s="41">
        <v>1057</v>
      </c>
      <c r="O170" s="41">
        <v>224</v>
      </c>
    </row>
    <row r="171" spans="1:19" x14ac:dyDescent="0.35">
      <c r="A171" s="250" t="s">
        <v>44</v>
      </c>
      <c r="B171" s="258">
        <v>12853</v>
      </c>
      <c r="C171" s="258">
        <v>10691</v>
      </c>
      <c r="D171" s="258">
        <v>11821</v>
      </c>
      <c r="E171" s="258">
        <v>7310</v>
      </c>
      <c r="F171" s="258">
        <v>4218</v>
      </c>
      <c r="G171" s="258">
        <v>635</v>
      </c>
      <c r="H171" s="258">
        <v>230</v>
      </c>
      <c r="I171" s="309">
        <v>12897</v>
      </c>
      <c r="J171" s="309">
        <v>7800</v>
      </c>
      <c r="K171" s="309">
        <v>5305</v>
      </c>
      <c r="L171" s="309">
        <v>3617</v>
      </c>
      <c r="M171" s="309">
        <v>3420</v>
      </c>
      <c r="N171" s="309">
        <v>1187</v>
      </c>
      <c r="O171" s="309">
        <v>301</v>
      </c>
    </row>
    <row r="173" spans="1:19" ht="43.5" x14ac:dyDescent="0.35">
      <c r="A173" s="275" t="s">
        <v>131</v>
      </c>
      <c r="B173" s="264">
        <v>45107</v>
      </c>
      <c r="C173" s="264">
        <v>45473</v>
      </c>
      <c r="D173" s="264">
        <v>45838</v>
      </c>
      <c r="E173" s="265">
        <v>45809</v>
      </c>
      <c r="F173" s="265">
        <v>45839</v>
      </c>
      <c r="G173" s="265">
        <v>45870</v>
      </c>
      <c r="H173" s="265">
        <v>45901</v>
      </c>
      <c r="I173" s="265">
        <v>45931</v>
      </c>
      <c r="J173" s="265">
        <v>45962</v>
      </c>
      <c r="K173" s="265">
        <v>45992</v>
      </c>
      <c r="L173" s="265">
        <v>46023</v>
      </c>
      <c r="M173" s="265">
        <v>46054</v>
      </c>
      <c r="N173" s="265">
        <v>46082</v>
      </c>
      <c r="O173" s="276">
        <v>46113</v>
      </c>
      <c r="P173" s="276">
        <v>46143</v>
      </c>
      <c r="Q173" s="266" t="s">
        <v>54</v>
      </c>
      <c r="R173" s="265">
        <v>45778</v>
      </c>
      <c r="S173" s="266" t="s">
        <v>55</v>
      </c>
    </row>
    <row r="174" spans="1:19" x14ac:dyDescent="0.35">
      <c r="A174" s="80" t="s">
        <v>93</v>
      </c>
      <c r="B174" s="81">
        <v>1225</v>
      </c>
      <c r="C174" s="81">
        <v>1075</v>
      </c>
      <c r="D174" s="81">
        <v>1026</v>
      </c>
      <c r="E174" s="82">
        <v>1026</v>
      </c>
      <c r="F174" s="82">
        <v>1022</v>
      </c>
      <c r="G174" s="82">
        <v>1013</v>
      </c>
      <c r="H174" s="82">
        <v>1085</v>
      </c>
      <c r="I174" s="82">
        <v>1089</v>
      </c>
      <c r="J174" s="82">
        <v>1076</v>
      </c>
      <c r="K174" s="82">
        <v>1189</v>
      </c>
      <c r="L174" s="82">
        <v>1296</v>
      </c>
      <c r="M174" s="82">
        <v>1340</v>
      </c>
      <c r="N174" s="82">
        <v>1266</v>
      </c>
      <c r="O174" s="82">
        <v>1296</v>
      </c>
      <c r="P174" s="82">
        <v>1338</v>
      </c>
      <c r="Q174" s="88">
        <v>3.2407407407407406E-2</v>
      </c>
      <c r="R174" s="82">
        <v>1043</v>
      </c>
      <c r="S174" s="88">
        <v>0.28283796740172579</v>
      </c>
    </row>
    <row r="175" spans="1:19" x14ac:dyDescent="0.35">
      <c r="A175" s="80" t="s">
        <v>94</v>
      </c>
      <c r="B175" s="81">
        <v>161</v>
      </c>
      <c r="C175" s="81">
        <v>169</v>
      </c>
      <c r="D175" s="81">
        <v>130</v>
      </c>
      <c r="E175" s="82">
        <v>130</v>
      </c>
      <c r="F175" s="82">
        <v>119</v>
      </c>
      <c r="G175" s="82">
        <v>123</v>
      </c>
      <c r="H175" s="82">
        <v>122</v>
      </c>
      <c r="I175" s="82">
        <v>118</v>
      </c>
      <c r="J175" s="82">
        <v>102</v>
      </c>
      <c r="K175" s="82">
        <v>107</v>
      </c>
      <c r="L175" s="82">
        <v>110</v>
      </c>
      <c r="M175" s="82">
        <v>122</v>
      </c>
      <c r="N175" s="82">
        <v>126</v>
      </c>
      <c r="O175" s="82">
        <v>118</v>
      </c>
      <c r="P175" s="82">
        <v>114</v>
      </c>
      <c r="Q175" s="88">
        <v>-3.3898305084745763E-2</v>
      </c>
      <c r="R175" s="82">
        <v>119</v>
      </c>
      <c r="S175" s="88">
        <v>-4.2016806722689079E-2</v>
      </c>
    </row>
    <row r="176" spans="1:19" x14ac:dyDescent="0.35">
      <c r="A176" s="80" t="s">
        <v>95</v>
      </c>
      <c r="B176" s="81">
        <v>98</v>
      </c>
      <c r="C176" s="81">
        <v>142</v>
      </c>
      <c r="D176" s="81">
        <v>173</v>
      </c>
      <c r="E176" s="82">
        <v>173</v>
      </c>
      <c r="F176" s="82">
        <v>181</v>
      </c>
      <c r="G176" s="82">
        <v>189</v>
      </c>
      <c r="H176" s="82">
        <v>186</v>
      </c>
      <c r="I176" s="82">
        <v>192</v>
      </c>
      <c r="J176" s="82">
        <v>199</v>
      </c>
      <c r="K176" s="82">
        <v>214</v>
      </c>
      <c r="L176" s="82">
        <v>217</v>
      </c>
      <c r="M176" s="82">
        <v>220</v>
      </c>
      <c r="N176" s="82">
        <v>210</v>
      </c>
      <c r="O176" s="82">
        <v>197</v>
      </c>
      <c r="P176" s="82">
        <v>165</v>
      </c>
      <c r="Q176" s="88">
        <v>-0.16243654822335024</v>
      </c>
      <c r="R176" s="82">
        <v>175</v>
      </c>
      <c r="S176" s="88">
        <v>-5.7142857142857141E-2</v>
      </c>
    </row>
    <row r="177" spans="1:19" x14ac:dyDescent="0.35">
      <c r="A177" s="267" t="s">
        <v>107</v>
      </c>
      <c r="B177" s="208">
        <v>1484</v>
      </c>
      <c r="C177" s="208">
        <v>1386</v>
      </c>
      <c r="D177" s="208">
        <v>1329</v>
      </c>
      <c r="E177" s="208">
        <v>1329</v>
      </c>
      <c r="F177" s="208">
        <v>1322</v>
      </c>
      <c r="G177" s="208">
        <v>1325</v>
      </c>
      <c r="H177" s="208">
        <v>1393</v>
      </c>
      <c r="I177" s="208">
        <v>1399</v>
      </c>
      <c r="J177" s="208">
        <v>1377</v>
      </c>
      <c r="K177" s="208">
        <v>1510</v>
      </c>
      <c r="L177" s="208">
        <v>1623</v>
      </c>
      <c r="M177" s="208">
        <v>1682</v>
      </c>
      <c r="N177" s="208">
        <v>1602</v>
      </c>
      <c r="O177" s="208">
        <v>1611</v>
      </c>
      <c r="P177" s="208">
        <v>1617</v>
      </c>
      <c r="Q177" s="268">
        <v>3.7243947858472998E-3</v>
      </c>
      <c r="R177" s="208">
        <v>1337</v>
      </c>
      <c r="S177" s="268">
        <v>0.20942408376963351</v>
      </c>
    </row>
    <row r="179" spans="1:19" x14ac:dyDescent="0.35">
      <c r="A179" s="477" t="s">
        <v>132</v>
      </c>
      <c r="B179" s="421" t="s">
        <v>58</v>
      </c>
      <c r="C179" s="456"/>
      <c r="D179" s="456"/>
      <c r="E179" s="456"/>
      <c r="F179" s="456"/>
      <c r="G179" s="456"/>
      <c r="H179" s="457"/>
      <c r="I179" s="424" t="s">
        <v>59</v>
      </c>
      <c r="J179" s="458"/>
      <c r="K179" s="458"/>
      <c r="L179" s="458"/>
      <c r="M179" s="458"/>
      <c r="N179" s="458"/>
      <c r="O179" s="459"/>
    </row>
    <row r="180" spans="1:19" x14ac:dyDescent="0.35">
      <c r="A180" s="478"/>
      <c r="B180" s="269" t="s">
        <v>113</v>
      </c>
      <c r="C180" s="269" t="s">
        <v>114</v>
      </c>
      <c r="D180" s="269" t="s">
        <v>115</v>
      </c>
      <c r="E180" s="269" t="s">
        <v>116</v>
      </c>
      <c r="F180" s="269" t="s">
        <v>117</v>
      </c>
      <c r="G180" s="269" t="s">
        <v>118</v>
      </c>
      <c r="H180" s="270" t="s">
        <v>119</v>
      </c>
      <c r="I180" s="310" t="s">
        <v>113</v>
      </c>
      <c r="J180" s="310" t="s">
        <v>114</v>
      </c>
      <c r="K180" s="310" t="s">
        <v>115</v>
      </c>
      <c r="L180" s="310" t="s">
        <v>116</v>
      </c>
      <c r="M180" s="310" t="s">
        <v>117</v>
      </c>
      <c r="N180" s="310" t="s">
        <v>118</v>
      </c>
      <c r="O180" s="311" t="s">
        <v>119</v>
      </c>
    </row>
    <row r="181" spans="1:19" x14ac:dyDescent="0.35">
      <c r="A181" s="80" t="s">
        <v>93</v>
      </c>
      <c r="B181" s="89">
        <v>911</v>
      </c>
      <c r="C181" s="89">
        <v>329</v>
      </c>
      <c r="D181" s="89">
        <v>71</v>
      </c>
      <c r="E181" s="89">
        <v>19</v>
      </c>
      <c r="F181" s="89">
        <v>1</v>
      </c>
      <c r="G181" s="89">
        <v>0</v>
      </c>
      <c r="H181" s="89">
        <v>7</v>
      </c>
      <c r="I181" s="89">
        <v>708</v>
      </c>
      <c r="J181" s="89">
        <v>221</v>
      </c>
      <c r="K181" s="89">
        <v>63</v>
      </c>
      <c r="L181" s="89">
        <v>40</v>
      </c>
      <c r="M181" s="89">
        <v>10</v>
      </c>
      <c r="N181" s="89">
        <v>1</v>
      </c>
      <c r="O181" s="89">
        <v>0</v>
      </c>
    </row>
    <row r="182" spans="1:19" x14ac:dyDescent="0.35">
      <c r="A182" s="80" t="s">
        <v>94</v>
      </c>
      <c r="B182" s="24">
        <v>63</v>
      </c>
      <c r="C182" s="24">
        <v>23</v>
      </c>
      <c r="D182" s="24">
        <v>12</v>
      </c>
      <c r="E182" s="24">
        <v>7</v>
      </c>
      <c r="F182" s="24">
        <v>8</v>
      </c>
      <c r="G182" s="24">
        <v>1</v>
      </c>
      <c r="H182" s="24">
        <v>0</v>
      </c>
      <c r="I182" s="17">
        <v>56</v>
      </c>
      <c r="J182" s="17">
        <v>27</v>
      </c>
      <c r="K182" s="17">
        <v>19</v>
      </c>
      <c r="L182" s="17">
        <v>5</v>
      </c>
      <c r="M182" s="17">
        <v>6</v>
      </c>
      <c r="N182" s="17">
        <v>3</v>
      </c>
      <c r="O182" s="17">
        <v>3</v>
      </c>
    </row>
    <row r="183" spans="1:19" x14ac:dyDescent="0.35">
      <c r="A183" s="80" t="s">
        <v>95</v>
      </c>
      <c r="B183" s="24">
        <v>63</v>
      </c>
      <c r="C183" s="24">
        <v>35</v>
      </c>
      <c r="D183" s="24">
        <v>23</v>
      </c>
      <c r="E183" s="24">
        <v>16</v>
      </c>
      <c r="F183" s="24">
        <v>10</v>
      </c>
      <c r="G183" s="24">
        <v>3</v>
      </c>
      <c r="H183" s="24">
        <v>15</v>
      </c>
      <c r="I183" s="27">
        <v>51</v>
      </c>
      <c r="J183" s="27">
        <v>20</v>
      </c>
      <c r="K183" s="27">
        <v>26</v>
      </c>
      <c r="L183" s="27">
        <v>20</v>
      </c>
      <c r="M183" s="27">
        <v>23</v>
      </c>
      <c r="N183" s="27">
        <v>22</v>
      </c>
      <c r="O183" s="27">
        <v>13</v>
      </c>
    </row>
    <row r="184" spans="1:19" x14ac:dyDescent="0.35">
      <c r="A184" s="207" t="s">
        <v>44</v>
      </c>
      <c r="B184" s="243">
        <v>1037</v>
      </c>
      <c r="C184" s="243">
        <v>387</v>
      </c>
      <c r="D184" s="243">
        <v>106</v>
      </c>
      <c r="E184" s="243">
        <v>42</v>
      </c>
      <c r="F184" s="243">
        <v>19</v>
      </c>
      <c r="G184" s="243">
        <v>4</v>
      </c>
      <c r="H184" s="243">
        <v>22</v>
      </c>
      <c r="I184" s="312">
        <v>815</v>
      </c>
      <c r="J184" s="312">
        <v>268</v>
      </c>
      <c r="K184" s="312">
        <v>108</v>
      </c>
      <c r="L184" s="312">
        <v>65</v>
      </c>
      <c r="M184" s="312">
        <v>39</v>
      </c>
      <c r="N184" s="312">
        <v>26</v>
      </c>
      <c r="O184" s="312">
        <v>16</v>
      </c>
    </row>
    <row r="186" spans="1:19" x14ac:dyDescent="0.35">
      <c r="A186" s="83"/>
      <c r="B186" s="83"/>
      <c r="C186" s="83"/>
      <c r="D186" s="83"/>
      <c r="E186" s="83"/>
      <c r="F186" s="83"/>
      <c r="G186" s="83"/>
      <c r="H186" s="83"/>
    </row>
    <row r="187" spans="1:19" x14ac:dyDescent="0.35">
      <c r="A187" s="479" t="s">
        <v>133</v>
      </c>
      <c r="B187" s="480"/>
      <c r="C187" s="480"/>
      <c r="D187" s="480"/>
      <c r="E187" s="481"/>
      <c r="F187" s="481"/>
      <c r="G187" s="481"/>
      <c r="H187"/>
      <c r="I187"/>
    </row>
    <row r="188" spans="1:19" x14ac:dyDescent="0.35">
      <c r="A188"/>
      <c r="B188"/>
      <c r="C188"/>
      <c r="D188"/>
      <c r="E188" s="99"/>
      <c r="F188" s="99"/>
      <c r="G188" s="99"/>
      <c r="H188"/>
      <c r="I188"/>
    </row>
    <row r="189" spans="1:19" ht="43.5" x14ac:dyDescent="0.35">
      <c r="A189" s="133" t="s">
        <v>134</v>
      </c>
      <c r="B189" s="133" t="s">
        <v>135</v>
      </c>
      <c r="C189" s="134" t="s">
        <v>136</v>
      </c>
      <c r="D189"/>
      <c r="E189" s="137" t="s">
        <v>134</v>
      </c>
      <c r="F189" s="137" t="s">
        <v>135</v>
      </c>
      <c r="G189" s="134" t="s">
        <v>136</v>
      </c>
      <c r="H189"/>
      <c r="I189"/>
    </row>
    <row r="190" spans="1:19" x14ac:dyDescent="0.35">
      <c r="A190" s="135">
        <v>44713</v>
      </c>
      <c r="B190" s="104" t="s">
        <v>137</v>
      </c>
      <c r="C190" s="103">
        <v>324.48954739999999</v>
      </c>
      <c r="D190"/>
      <c r="E190" s="138">
        <v>44713</v>
      </c>
      <c r="F190" s="104" t="s">
        <v>138</v>
      </c>
      <c r="G190" s="103">
        <v>158.88286890000001</v>
      </c>
      <c r="H190"/>
      <c r="I190"/>
    </row>
    <row r="191" spans="1:19" x14ac:dyDescent="0.35">
      <c r="A191" s="135">
        <v>44896</v>
      </c>
      <c r="B191" s="104" t="s">
        <v>137</v>
      </c>
      <c r="C191" s="103">
        <v>341.55417979999999</v>
      </c>
      <c r="D191" s="184"/>
      <c r="E191" s="138">
        <v>44896</v>
      </c>
      <c r="F191" s="104" t="s">
        <v>138</v>
      </c>
      <c r="G191" s="103">
        <v>172.660911</v>
      </c>
      <c r="H191" s="184"/>
      <c r="I191"/>
    </row>
    <row r="192" spans="1:19" x14ac:dyDescent="0.35">
      <c r="A192" s="135">
        <v>45078</v>
      </c>
      <c r="B192" s="104" t="s">
        <v>137</v>
      </c>
      <c r="C192" s="103">
        <v>315.07239859999999</v>
      </c>
      <c r="D192" s="204"/>
      <c r="E192" s="138">
        <v>45078</v>
      </c>
      <c r="F192" s="104" t="s">
        <v>138</v>
      </c>
      <c r="G192" s="103">
        <v>164.1742328</v>
      </c>
      <c r="H192" s="204"/>
      <c r="I192"/>
    </row>
    <row r="193" spans="1:11" x14ac:dyDescent="0.35">
      <c r="A193" s="135">
        <v>45261</v>
      </c>
      <c r="B193" s="104" t="s">
        <v>137</v>
      </c>
      <c r="C193" s="103">
        <v>285.7635813</v>
      </c>
      <c r="D193"/>
      <c r="E193" s="138">
        <v>45261</v>
      </c>
      <c r="F193" s="104" t="s">
        <v>138</v>
      </c>
      <c r="G193" s="103">
        <v>147.42129779999999</v>
      </c>
      <c r="H193"/>
      <c r="I193"/>
    </row>
    <row r="194" spans="1:11" x14ac:dyDescent="0.35">
      <c r="A194" s="135">
        <v>45444</v>
      </c>
      <c r="B194" s="104" t="s">
        <v>137</v>
      </c>
      <c r="C194" s="103">
        <v>231.19686949999999</v>
      </c>
      <c r="D194"/>
      <c r="E194" s="138">
        <v>45444</v>
      </c>
      <c r="F194" s="104" t="s">
        <v>138</v>
      </c>
      <c r="G194" s="103">
        <v>148.55371840000001</v>
      </c>
      <c r="H194"/>
      <c r="I194"/>
    </row>
    <row r="195" spans="1:11" x14ac:dyDescent="0.35">
      <c r="A195" s="136">
        <v>45627</v>
      </c>
      <c r="B195" s="104" t="s">
        <v>137</v>
      </c>
      <c r="C195" s="103">
        <v>214.5</v>
      </c>
      <c r="D195"/>
      <c r="E195" s="139">
        <v>45627</v>
      </c>
      <c r="F195" s="104" t="s">
        <v>138</v>
      </c>
      <c r="G195" s="103">
        <v>169</v>
      </c>
      <c r="H195"/>
      <c r="I195"/>
    </row>
    <row r="196" spans="1:11" x14ac:dyDescent="0.35">
      <c r="A196" s="136">
        <v>45809</v>
      </c>
      <c r="B196" s="104" t="s">
        <v>137</v>
      </c>
      <c r="C196" s="103">
        <v>196.1</v>
      </c>
      <c r="D196"/>
      <c r="E196" s="139">
        <v>45809</v>
      </c>
      <c r="F196" s="104" t="s">
        <v>138</v>
      </c>
      <c r="G196" s="103">
        <v>143.80000000000001</v>
      </c>
      <c r="H196"/>
      <c r="I196"/>
    </row>
    <row r="197" spans="1:11" x14ac:dyDescent="0.35">
      <c r="A197" s="136">
        <v>45992</v>
      </c>
      <c r="B197" s="104" t="s">
        <v>137</v>
      </c>
      <c r="C197" s="103">
        <v>190.7</v>
      </c>
      <c r="D197" s="184"/>
      <c r="E197" s="139">
        <v>45992</v>
      </c>
      <c r="F197" s="104" t="s">
        <v>138</v>
      </c>
      <c r="G197" s="103">
        <v>158.80000000000001</v>
      </c>
      <c r="H197" s="184"/>
      <c r="I197"/>
    </row>
    <row r="198" spans="1:11" x14ac:dyDescent="0.35">
      <c r="A198" s="136">
        <v>46143</v>
      </c>
      <c r="B198" s="104" t="s">
        <v>137</v>
      </c>
      <c r="C198" s="103">
        <v>203</v>
      </c>
      <c r="D198" s="184"/>
      <c r="E198" s="139">
        <v>46143</v>
      </c>
      <c r="F198" s="104" t="s">
        <v>138</v>
      </c>
      <c r="G198" s="103">
        <v>178</v>
      </c>
      <c r="H198" s="184"/>
      <c r="I198"/>
      <c r="K198" s="46"/>
    </row>
    <row r="199" spans="1:11" x14ac:dyDescent="0.35">
      <c r="A199"/>
      <c r="B199"/>
      <c r="C199"/>
      <c r="D199" s="185"/>
      <c r="E199" s="99"/>
      <c r="F199" s="99"/>
      <c r="G199" s="99"/>
      <c r="H199" s="185"/>
      <c r="I199"/>
    </row>
    <row r="200" spans="1:11" x14ac:dyDescent="0.35">
      <c r="A200" s="479" t="s">
        <v>139</v>
      </c>
      <c r="B200" s="480"/>
      <c r="C200" s="480"/>
      <c r="D200" s="480"/>
      <c r="E200" s="480"/>
      <c r="F200" s="480"/>
      <c r="G200" s="480"/>
      <c r="H200" s="480"/>
      <c r="I200" s="480"/>
      <c r="J200" s="480"/>
    </row>
    <row r="201" spans="1:11" x14ac:dyDescent="0.35">
      <c r="A201" s="99"/>
      <c r="B201" s="99"/>
      <c r="C201" s="99"/>
      <c r="D201"/>
      <c r="E201"/>
      <c r="F201"/>
      <c r="G201"/>
      <c r="H201"/>
      <c r="I201"/>
    </row>
    <row r="202" spans="1:11" x14ac:dyDescent="0.35">
      <c r="A202" s="133" t="s">
        <v>140</v>
      </c>
      <c r="B202" s="140">
        <v>44713</v>
      </c>
      <c r="C202" s="140">
        <v>44896</v>
      </c>
      <c r="D202" s="140">
        <v>45078</v>
      </c>
      <c r="E202" s="140">
        <v>45261</v>
      </c>
      <c r="F202" s="140">
        <v>45444</v>
      </c>
      <c r="G202" s="140">
        <v>45627</v>
      </c>
      <c r="H202" s="141">
        <v>45809</v>
      </c>
      <c r="I202" s="141">
        <v>45992</v>
      </c>
      <c r="J202" s="141">
        <v>46143</v>
      </c>
    </row>
    <row r="203" spans="1:11" x14ac:dyDescent="0.35">
      <c r="A203" s="142" t="s">
        <v>141</v>
      </c>
      <c r="B203" s="102">
        <v>0.2145</v>
      </c>
      <c r="C203" s="102">
        <v>0.2079</v>
      </c>
      <c r="D203" s="102">
        <v>0.2409</v>
      </c>
      <c r="E203" s="102">
        <v>0.28189999999999998</v>
      </c>
      <c r="F203" s="102">
        <v>0.37090000000000001</v>
      </c>
      <c r="G203" s="102">
        <v>0.33510000000000001</v>
      </c>
      <c r="H203" s="102">
        <v>0.35349999999999998</v>
      </c>
      <c r="I203" s="102">
        <v>0.32440000000000002</v>
      </c>
      <c r="J203" s="102">
        <v>0.28406169665809766</v>
      </c>
    </row>
    <row r="204" spans="1:11" x14ac:dyDescent="0.35">
      <c r="A204" s="142" t="s">
        <v>142</v>
      </c>
      <c r="B204" s="102">
        <v>0.14480000000000001</v>
      </c>
      <c r="C204" s="102">
        <v>0.17419999999999999</v>
      </c>
      <c r="D204" s="102">
        <v>0.1636</v>
      </c>
      <c r="E204" s="102">
        <v>0.2258</v>
      </c>
      <c r="F204" s="102">
        <v>0.21010000000000001</v>
      </c>
      <c r="G204" s="102">
        <v>0.28739999999999999</v>
      </c>
      <c r="H204" s="102">
        <v>0.2482</v>
      </c>
      <c r="I204" s="102">
        <v>0.31380000000000002</v>
      </c>
      <c r="J204" s="102">
        <v>0.25867609254498714</v>
      </c>
    </row>
    <row r="205" spans="1:11" x14ac:dyDescent="0.35">
      <c r="A205" s="142" t="s">
        <v>143</v>
      </c>
      <c r="B205" s="102">
        <v>0.15670000000000001</v>
      </c>
      <c r="C205" s="102">
        <v>0.13980000000000001</v>
      </c>
      <c r="D205" s="102">
        <v>0.1522</v>
      </c>
      <c r="E205" s="102">
        <v>0.13400000000000001</v>
      </c>
      <c r="F205" s="102">
        <v>0.1431</v>
      </c>
      <c r="G205" s="102">
        <v>0.1573</v>
      </c>
      <c r="H205" s="102">
        <v>0.17219999999999999</v>
      </c>
      <c r="I205" s="102">
        <v>0.17549999999999999</v>
      </c>
      <c r="J205" s="102">
        <v>0.25385604113110538</v>
      </c>
    </row>
    <row r="206" spans="1:11" x14ac:dyDescent="0.35">
      <c r="A206" s="142" t="s">
        <v>144</v>
      </c>
      <c r="B206" s="102">
        <v>0.1431</v>
      </c>
      <c r="C206" s="102">
        <v>0.1055</v>
      </c>
      <c r="D206" s="102">
        <v>0.1215</v>
      </c>
      <c r="E206" s="102">
        <v>8.3000000000000004E-2</v>
      </c>
      <c r="F206" s="102">
        <v>9.3100000000000002E-2</v>
      </c>
      <c r="G206" s="102">
        <v>8.1000000000000003E-2</v>
      </c>
      <c r="H206" s="102">
        <v>0.1085</v>
      </c>
      <c r="I206" s="102">
        <v>7.9899999999999999E-2</v>
      </c>
      <c r="J206" s="102">
        <v>0.11233015056922512</v>
      </c>
    </row>
    <row r="207" spans="1:11" x14ac:dyDescent="0.35">
      <c r="A207" s="142" t="s">
        <v>145</v>
      </c>
      <c r="B207" s="102">
        <v>0.1681</v>
      </c>
      <c r="C207" s="102">
        <v>0.2016</v>
      </c>
      <c r="D207" s="102">
        <v>0.18149999999999999</v>
      </c>
      <c r="E207" s="102">
        <v>0.1492</v>
      </c>
      <c r="F207" s="102">
        <v>9.4600000000000004E-2</v>
      </c>
      <c r="G207" s="102">
        <v>7.9899999999999999E-2</v>
      </c>
      <c r="H207" s="102">
        <v>8.8900000000000007E-2</v>
      </c>
      <c r="I207" s="102">
        <v>8.7499999999999994E-2</v>
      </c>
      <c r="J207" s="102">
        <v>7.1658097686375322E-2</v>
      </c>
    </row>
    <row r="208" spans="1:11" x14ac:dyDescent="0.35">
      <c r="A208" s="142" t="s">
        <v>146</v>
      </c>
      <c r="B208" s="102">
        <v>0.15820000000000001</v>
      </c>
      <c r="C208" s="102">
        <v>8.9599999999999999E-2</v>
      </c>
      <c r="D208" s="102">
        <v>8.6499999999999994E-2</v>
      </c>
      <c r="E208" s="102">
        <v>7.0900000000000005E-2</v>
      </c>
      <c r="F208" s="102">
        <v>5.3600000000000002E-2</v>
      </c>
      <c r="G208" s="102">
        <v>3.2300000000000002E-2</v>
      </c>
      <c r="H208" s="102">
        <v>2.29E-2</v>
      </c>
      <c r="I208" s="102">
        <v>1.6500000000000001E-2</v>
      </c>
      <c r="J208" s="102">
        <v>1.7719427102460522E-2</v>
      </c>
    </row>
    <row r="209" spans="1:14" x14ac:dyDescent="0.35">
      <c r="A209" s="143" t="s">
        <v>147</v>
      </c>
      <c r="B209" s="102">
        <v>1.47E-2</v>
      </c>
      <c r="C209" s="102">
        <v>8.14E-2</v>
      </c>
      <c r="D209" s="102">
        <v>5.3800000000000001E-2</v>
      </c>
      <c r="E209" s="102">
        <v>5.5300000000000002E-2</v>
      </c>
      <c r="F209" s="102">
        <v>3.4700000000000002E-2</v>
      </c>
      <c r="G209" s="102">
        <v>2.7099999999999999E-2</v>
      </c>
      <c r="H209" s="102">
        <v>5.7999999999999996E-3</v>
      </c>
      <c r="I209" s="102">
        <v>2.3999999999999998E-3</v>
      </c>
      <c r="J209" s="102">
        <v>1.6984943077488065E-3</v>
      </c>
    </row>
    <row r="210" spans="1:14" x14ac:dyDescent="0.35">
      <c r="A210"/>
      <c r="B210" s="100"/>
      <c r="C210" s="101"/>
      <c r="D210"/>
      <c r="E210" s="99"/>
      <c r="F210" s="99"/>
      <c r="G210" s="105"/>
      <c r="H210"/>
      <c r="I210"/>
    </row>
    <row r="211" spans="1:14" x14ac:dyDescent="0.35">
      <c r="A211"/>
      <c r="B211" s="100"/>
      <c r="C211" s="101"/>
      <c r="D211"/>
      <c r="E211" s="99"/>
      <c r="F211" s="99"/>
      <c r="G211" s="99"/>
      <c r="H211"/>
      <c r="I211"/>
    </row>
    <row r="212" spans="1:14" x14ac:dyDescent="0.35">
      <c r="A212" s="479" t="s">
        <v>148</v>
      </c>
      <c r="B212" s="480"/>
      <c r="C212" s="480"/>
      <c r="D212" s="480"/>
      <c r="E212" s="480"/>
      <c r="F212" s="480"/>
      <c r="G212" s="480"/>
      <c r="H212" s="480"/>
      <c r="I212" s="480"/>
      <c r="J212" s="480"/>
    </row>
    <row r="213" spans="1:14" x14ac:dyDescent="0.35">
      <c r="A213"/>
      <c r="B213" s="100"/>
      <c r="C213" s="101"/>
      <c r="D213"/>
      <c r="E213" s="99"/>
      <c r="F213" s="99"/>
      <c r="G213" s="99"/>
      <c r="H213"/>
      <c r="I213"/>
    </row>
    <row r="214" spans="1:14" x14ac:dyDescent="0.35">
      <c r="A214" s="133" t="s">
        <v>140</v>
      </c>
      <c r="B214" s="140">
        <v>44713</v>
      </c>
      <c r="C214" s="140">
        <v>44896</v>
      </c>
      <c r="D214" s="140">
        <v>45078</v>
      </c>
      <c r="E214" s="140">
        <v>45261</v>
      </c>
      <c r="F214" s="140">
        <v>45444</v>
      </c>
      <c r="G214" s="140">
        <v>45627</v>
      </c>
      <c r="H214" s="141">
        <v>45809</v>
      </c>
      <c r="I214" s="141">
        <v>45992</v>
      </c>
      <c r="J214" s="141">
        <v>46143</v>
      </c>
    </row>
    <row r="215" spans="1:14" x14ac:dyDescent="0.35">
      <c r="A215" s="142" t="s">
        <v>141</v>
      </c>
      <c r="B215" s="102">
        <v>0.4138</v>
      </c>
      <c r="C215" s="102">
        <v>0.34320000000000001</v>
      </c>
      <c r="D215" s="102">
        <v>0.40579999999999999</v>
      </c>
      <c r="E215" s="102">
        <v>0.46500000000000002</v>
      </c>
      <c r="F215" s="102">
        <v>0.45939999999999998</v>
      </c>
      <c r="G215" s="102">
        <v>0.37480000000000002</v>
      </c>
      <c r="H215" s="102">
        <v>0.4763</v>
      </c>
      <c r="I215" s="102">
        <v>0.36320000000000002</v>
      </c>
      <c r="J215" s="102">
        <v>0.33967636641433435</v>
      </c>
      <c r="N215" s="186"/>
    </row>
    <row r="216" spans="1:14" x14ac:dyDescent="0.35">
      <c r="A216" s="142" t="s">
        <v>142</v>
      </c>
      <c r="B216" s="102">
        <v>0.26300000000000001</v>
      </c>
      <c r="C216" s="102">
        <v>0.30580000000000002</v>
      </c>
      <c r="D216" s="102">
        <v>0.2697</v>
      </c>
      <c r="E216" s="102">
        <v>0.2898</v>
      </c>
      <c r="F216" s="102">
        <v>0.26179999999999998</v>
      </c>
      <c r="G216" s="102">
        <v>0.32140000000000002</v>
      </c>
      <c r="H216" s="102">
        <v>0.28739999999999999</v>
      </c>
      <c r="I216" s="102">
        <v>0.42180000000000001</v>
      </c>
      <c r="J216" s="102">
        <v>0.27515799708313077</v>
      </c>
    </row>
    <row r="217" spans="1:14" x14ac:dyDescent="0.35">
      <c r="A217" s="142" t="s">
        <v>143</v>
      </c>
      <c r="B217" s="102">
        <v>0.18820000000000001</v>
      </c>
      <c r="C217" s="102">
        <v>0.2213</v>
      </c>
      <c r="D217" s="102">
        <v>0.16320000000000001</v>
      </c>
      <c r="E217" s="102">
        <v>0.13769999999999999</v>
      </c>
      <c r="F217" s="102">
        <v>0.1673</v>
      </c>
      <c r="G217" s="102">
        <v>0.15870000000000001</v>
      </c>
      <c r="H217" s="102">
        <v>0.12559999999999999</v>
      </c>
      <c r="I217" s="102">
        <v>0.1229</v>
      </c>
      <c r="J217" s="102">
        <v>0.27140773664837836</v>
      </c>
    </row>
    <row r="218" spans="1:14" x14ac:dyDescent="0.35">
      <c r="A218" s="142" t="s">
        <v>144</v>
      </c>
      <c r="B218" s="102">
        <v>8.0600000000000005E-2</v>
      </c>
      <c r="C218" s="102">
        <v>7.6899999999999996E-2</v>
      </c>
      <c r="D218" s="102">
        <v>0.1022</v>
      </c>
      <c r="E218" s="102">
        <v>5.4399999999999997E-2</v>
      </c>
      <c r="F218" s="102">
        <v>5.7099999999999998E-2</v>
      </c>
      <c r="G218" s="102">
        <v>7.0400000000000004E-2</v>
      </c>
      <c r="H218" s="102">
        <v>5.5E-2</v>
      </c>
      <c r="I218" s="102">
        <v>3.5099999999999999E-2</v>
      </c>
      <c r="J218" s="102">
        <v>6.6254601013959302E-2</v>
      </c>
    </row>
    <row r="219" spans="1:14" x14ac:dyDescent="0.35">
      <c r="A219" s="142" t="s">
        <v>145</v>
      </c>
      <c r="B219" s="102">
        <v>4.0800000000000003E-2</v>
      </c>
      <c r="C219" s="102">
        <v>4.0800000000000003E-2</v>
      </c>
      <c r="D219" s="102">
        <v>4.9000000000000002E-2</v>
      </c>
      <c r="E219" s="102">
        <v>4.0500000000000001E-2</v>
      </c>
      <c r="F219" s="102">
        <v>4.1700000000000001E-2</v>
      </c>
      <c r="G219" s="102">
        <v>5.8799999999999998E-2</v>
      </c>
      <c r="H219" s="102">
        <v>3.9399999999999998E-2</v>
      </c>
      <c r="I219" s="102">
        <v>3.5000000000000003E-2</v>
      </c>
      <c r="J219" s="102">
        <v>2.7363011320230571E-2</v>
      </c>
    </row>
    <row r="220" spans="1:14" x14ac:dyDescent="0.35">
      <c r="A220" s="142" t="s">
        <v>146</v>
      </c>
      <c r="B220" s="102">
        <v>9.7000000000000003E-3</v>
      </c>
      <c r="C220" s="102">
        <v>7.6E-3</v>
      </c>
      <c r="D220" s="102">
        <v>6.4000000000000003E-3</v>
      </c>
      <c r="E220" s="102">
        <v>9.7000000000000003E-3</v>
      </c>
      <c r="F220" s="102">
        <v>9.7000000000000003E-3</v>
      </c>
      <c r="G220" s="102">
        <v>1.17E-2</v>
      </c>
      <c r="H220" s="102">
        <v>1.12E-2</v>
      </c>
      <c r="I220" s="102">
        <v>1.2999999999999999E-2</v>
      </c>
      <c r="J220" s="102">
        <v>1.0486839363844711E-2</v>
      </c>
    </row>
    <row r="221" spans="1:14" x14ac:dyDescent="0.35">
      <c r="A221" s="143" t="s">
        <v>147</v>
      </c>
      <c r="B221" s="102">
        <v>3.8999999999999998E-3</v>
      </c>
      <c r="C221" s="102">
        <v>4.3E-3</v>
      </c>
      <c r="D221" s="102">
        <v>3.5999999999999999E-3</v>
      </c>
      <c r="E221" s="102">
        <v>3.0000000000000001E-3</v>
      </c>
      <c r="F221" s="102">
        <v>3.0999999999999999E-3</v>
      </c>
      <c r="G221" s="102">
        <v>4.3E-3</v>
      </c>
      <c r="H221" s="102">
        <v>5.1000000000000004E-3</v>
      </c>
      <c r="I221" s="102">
        <v>8.9999999999999993E-3</v>
      </c>
      <c r="J221" s="102">
        <v>9.6534481561219524E-3</v>
      </c>
    </row>
    <row r="222" spans="1:14" x14ac:dyDescent="0.35">
      <c r="A222"/>
      <c r="B222"/>
      <c r="C222"/>
      <c r="D222"/>
      <c r="E222"/>
      <c r="F222"/>
      <c r="G222" s="101"/>
      <c r="H222"/>
      <c r="I222"/>
    </row>
  </sheetData>
  <sheetProtection algorithmName="SHA-512" hashValue="8lG3/1Jdyrtr8x4I4YSvgnrxS5wPDQZfvb5Uc2AwthAgO/He7//2/rtpXaWPkie07ojXAG78z8BGIbd+Dm7zug==" saltValue="EoCIXPP+ZojeSh/5rfVVcA==" spinCount="100000" sheet="1" objects="1" scenarios="1"/>
  <mergeCells count="29">
    <mergeCell ref="A200:J200"/>
    <mergeCell ref="A212:J212"/>
    <mergeCell ref="A187:G187"/>
    <mergeCell ref="A139:H139"/>
    <mergeCell ref="A125:A126"/>
    <mergeCell ref="A179:A180"/>
    <mergeCell ref="B179:H179"/>
    <mergeCell ref="I179:O179"/>
    <mergeCell ref="A151:A152"/>
    <mergeCell ref="B151:H151"/>
    <mergeCell ref="I151:O151"/>
    <mergeCell ref="A167:A168"/>
    <mergeCell ref="B167:H167"/>
    <mergeCell ref="I167:O167"/>
    <mergeCell ref="A122:P122"/>
    <mergeCell ref="B125:H125"/>
    <mergeCell ref="I125:O125"/>
    <mergeCell ref="A69:A70"/>
    <mergeCell ref="B69:H69"/>
    <mergeCell ref="I69:O69"/>
    <mergeCell ref="A98:A99"/>
    <mergeCell ref="B98:H98"/>
    <mergeCell ref="I98:O98"/>
    <mergeCell ref="A41:A42"/>
    <mergeCell ref="B41:H41"/>
    <mergeCell ref="I41:O41"/>
    <mergeCell ref="A85:A86"/>
    <mergeCell ref="B85:H85"/>
    <mergeCell ref="I85:O85"/>
  </mergeCells>
  <hyperlinks>
    <hyperlink ref="A10" location="Claims_being_Processed​" display="Claims being Processed​" xr:uid="{00000000-0004-0000-0200-000000000000}"/>
    <hyperlink ref="A11" location="'Claims Being Processed'!Claims_on_hand​_1" display="Claims on hand​" xr:uid="{00000000-0004-0000-0200-000002000000}"/>
    <hyperlink ref="A12" location="'Claims Being Processed'!Age_distribution_of_all_claims_on_hand​" display="Age distribution of claims on hand​" xr:uid="{00000000-0004-0000-0200-000003000000}"/>
  </hyperlinks>
  <pageMargins left="0.25" right="0.25" top="0.75" bottom="0.75" header="0.3" footer="0.3"/>
  <pageSetup paperSize="9" scale="2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EA57-3AF4-499C-ABEB-9B4CB025517C}">
  <sheetPr>
    <tabColor rgb="FF00B050"/>
  </sheetPr>
  <dimension ref="A1:M51"/>
  <sheetViews>
    <sheetView topLeftCell="A29" workbookViewId="0">
      <selection activeCell="G46" sqref="G46:G47"/>
    </sheetView>
  </sheetViews>
  <sheetFormatPr defaultRowHeight="14.5" x14ac:dyDescent="0.35"/>
  <cols>
    <col min="6" max="6" width="25.54296875" bestFit="1" customWidth="1"/>
    <col min="7" max="7" width="11.54296875" customWidth="1"/>
  </cols>
  <sheetData>
    <row r="1" spans="1:13" x14ac:dyDescent="0.35">
      <c r="B1" t="s">
        <v>149</v>
      </c>
      <c r="C1" t="s">
        <v>150</v>
      </c>
      <c r="D1" t="s">
        <v>151</v>
      </c>
      <c r="E1" t="s">
        <v>152</v>
      </c>
      <c r="F1" t="s">
        <v>153</v>
      </c>
      <c r="G1" t="s">
        <v>154</v>
      </c>
      <c r="H1" t="s">
        <v>155</v>
      </c>
      <c r="I1" t="s">
        <v>156</v>
      </c>
      <c r="J1" t="s">
        <v>157</v>
      </c>
      <c r="K1" t="s">
        <v>158</v>
      </c>
      <c r="L1" t="s">
        <v>159</v>
      </c>
      <c r="M1" t="s">
        <v>160</v>
      </c>
    </row>
    <row r="2" spans="1:13" x14ac:dyDescent="0.35">
      <c r="A2">
        <v>1</v>
      </c>
      <c r="B2">
        <v>51</v>
      </c>
      <c r="C2" t="s">
        <v>161</v>
      </c>
      <c r="D2" s="187">
        <v>46053</v>
      </c>
      <c r="E2">
        <v>1</v>
      </c>
      <c r="F2" s="23" t="s">
        <v>67</v>
      </c>
      <c r="G2">
        <v>78</v>
      </c>
      <c r="H2">
        <v>13</v>
      </c>
      <c r="I2">
        <v>4</v>
      </c>
      <c r="J2">
        <v>0</v>
      </c>
      <c r="K2">
        <v>0</v>
      </c>
      <c r="L2">
        <v>0</v>
      </c>
      <c r="M2">
        <v>0</v>
      </c>
    </row>
    <row r="3" spans="1:13" ht="29" x14ac:dyDescent="0.35">
      <c r="A3">
        <v>2</v>
      </c>
      <c r="B3">
        <v>51</v>
      </c>
      <c r="C3" t="s">
        <v>161</v>
      </c>
      <c r="D3" s="187">
        <v>46053</v>
      </c>
      <c r="E3">
        <v>8</v>
      </c>
      <c r="F3" s="23" t="s">
        <v>162</v>
      </c>
      <c r="G3">
        <v>6710</v>
      </c>
      <c r="H3">
        <v>7593</v>
      </c>
      <c r="I3">
        <v>4229</v>
      </c>
      <c r="J3">
        <v>1</v>
      </c>
      <c r="K3">
        <v>24</v>
      </c>
      <c r="L3">
        <v>0</v>
      </c>
      <c r="M3">
        <v>0</v>
      </c>
    </row>
    <row r="4" spans="1:13" x14ac:dyDescent="0.35">
      <c r="A4">
        <v>3</v>
      </c>
      <c r="B4">
        <v>51</v>
      </c>
      <c r="C4" t="s">
        <v>161</v>
      </c>
      <c r="D4" s="187">
        <v>46053</v>
      </c>
      <c r="E4">
        <v>4</v>
      </c>
      <c r="F4" s="23" t="s">
        <v>70</v>
      </c>
      <c r="G4">
        <v>81</v>
      </c>
      <c r="H4">
        <v>35</v>
      </c>
      <c r="I4">
        <v>12</v>
      </c>
      <c r="J4">
        <v>0</v>
      </c>
      <c r="K4">
        <v>0</v>
      </c>
      <c r="L4">
        <v>0</v>
      </c>
      <c r="M4">
        <v>0</v>
      </c>
    </row>
    <row r="5" spans="1:13" x14ac:dyDescent="0.35">
      <c r="A5">
        <v>4</v>
      </c>
      <c r="B5">
        <v>51</v>
      </c>
      <c r="C5" t="s">
        <v>161</v>
      </c>
      <c r="D5" s="187">
        <v>46053</v>
      </c>
      <c r="E5">
        <v>2</v>
      </c>
      <c r="F5" s="23" t="s">
        <v>68</v>
      </c>
      <c r="G5">
        <v>583</v>
      </c>
      <c r="H5">
        <v>62</v>
      </c>
      <c r="I5">
        <v>16</v>
      </c>
      <c r="J5">
        <v>0</v>
      </c>
      <c r="K5">
        <v>0</v>
      </c>
      <c r="L5">
        <v>0</v>
      </c>
      <c r="M5">
        <v>0</v>
      </c>
    </row>
    <row r="6" spans="1:13" ht="29" x14ac:dyDescent="0.35">
      <c r="A6">
        <v>5</v>
      </c>
      <c r="B6">
        <v>51</v>
      </c>
      <c r="C6" t="s">
        <v>161</v>
      </c>
      <c r="D6" s="187">
        <v>46053</v>
      </c>
      <c r="E6">
        <v>7</v>
      </c>
      <c r="F6" s="23" t="s">
        <v>163</v>
      </c>
      <c r="G6">
        <v>4031</v>
      </c>
      <c r="H6">
        <v>3571</v>
      </c>
      <c r="I6">
        <v>2</v>
      </c>
      <c r="J6">
        <v>1</v>
      </c>
      <c r="K6">
        <v>2</v>
      </c>
      <c r="L6">
        <v>0</v>
      </c>
      <c r="M6">
        <v>0</v>
      </c>
    </row>
    <row r="7" spans="1:13" x14ac:dyDescent="0.35">
      <c r="A7">
        <v>6</v>
      </c>
      <c r="B7">
        <v>51</v>
      </c>
      <c r="C7" t="s">
        <v>161</v>
      </c>
      <c r="D7" s="187">
        <v>46053</v>
      </c>
      <c r="E7">
        <v>9</v>
      </c>
      <c r="F7" s="26" t="s">
        <v>74</v>
      </c>
      <c r="G7">
        <v>154</v>
      </c>
      <c r="H7">
        <v>3</v>
      </c>
      <c r="I7">
        <v>0</v>
      </c>
      <c r="J7">
        <v>0</v>
      </c>
      <c r="K7">
        <v>0</v>
      </c>
      <c r="L7">
        <v>0</v>
      </c>
      <c r="M7">
        <v>0</v>
      </c>
    </row>
    <row r="8" spans="1:13" x14ac:dyDescent="0.35">
      <c r="A8">
        <v>7</v>
      </c>
      <c r="B8">
        <v>51</v>
      </c>
      <c r="C8" t="s">
        <v>161</v>
      </c>
      <c r="D8" s="187">
        <v>46053</v>
      </c>
      <c r="E8">
        <v>12</v>
      </c>
      <c r="F8" t="s">
        <v>164</v>
      </c>
      <c r="G8">
        <v>112</v>
      </c>
      <c r="H8">
        <v>600</v>
      </c>
      <c r="I8">
        <v>0</v>
      </c>
      <c r="J8">
        <v>0</v>
      </c>
      <c r="K8">
        <v>0</v>
      </c>
      <c r="L8">
        <v>0</v>
      </c>
      <c r="M8">
        <v>0</v>
      </c>
    </row>
    <row r="9" spans="1:13" x14ac:dyDescent="0.35">
      <c r="A9">
        <v>8</v>
      </c>
      <c r="B9">
        <v>51</v>
      </c>
      <c r="C9" t="s">
        <v>161</v>
      </c>
      <c r="D9" s="187">
        <v>46053</v>
      </c>
      <c r="E9">
        <v>5</v>
      </c>
      <c r="F9" s="23" t="s">
        <v>71</v>
      </c>
      <c r="G9">
        <v>442</v>
      </c>
      <c r="H9">
        <v>48</v>
      </c>
      <c r="I9">
        <v>43</v>
      </c>
      <c r="J9">
        <v>0</v>
      </c>
      <c r="K9">
        <v>0</v>
      </c>
      <c r="L9">
        <v>0</v>
      </c>
      <c r="M9">
        <v>0</v>
      </c>
    </row>
    <row r="10" spans="1:13" x14ac:dyDescent="0.35">
      <c r="A10">
        <v>9</v>
      </c>
      <c r="B10">
        <v>51</v>
      </c>
      <c r="C10" t="s">
        <v>161</v>
      </c>
      <c r="D10" s="187">
        <v>46053</v>
      </c>
      <c r="E10">
        <v>6</v>
      </c>
      <c r="F10" s="23" t="s">
        <v>72</v>
      </c>
      <c r="G10">
        <v>18</v>
      </c>
      <c r="H10">
        <v>7</v>
      </c>
      <c r="I10">
        <v>3</v>
      </c>
      <c r="J10">
        <v>0</v>
      </c>
      <c r="K10">
        <v>4</v>
      </c>
      <c r="L10">
        <v>0</v>
      </c>
      <c r="M10">
        <v>0</v>
      </c>
    </row>
    <row r="11" spans="1:13" x14ac:dyDescent="0.35">
      <c r="A11">
        <v>10</v>
      </c>
      <c r="B11">
        <v>51</v>
      </c>
      <c r="C11" t="s">
        <v>161</v>
      </c>
      <c r="D11" s="187">
        <v>46053</v>
      </c>
      <c r="E11">
        <v>3</v>
      </c>
      <c r="F11" s="23" t="s">
        <v>69</v>
      </c>
      <c r="G11">
        <v>53</v>
      </c>
      <c r="H11">
        <v>6</v>
      </c>
      <c r="I11">
        <v>0</v>
      </c>
      <c r="J11">
        <v>0</v>
      </c>
      <c r="K11">
        <v>0</v>
      </c>
      <c r="L11">
        <v>0</v>
      </c>
      <c r="M11">
        <v>0</v>
      </c>
    </row>
    <row r="14" spans="1:13" x14ac:dyDescent="0.35">
      <c r="A14" s="188" t="s">
        <v>165</v>
      </c>
    </row>
    <row r="15" spans="1:13" x14ac:dyDescent="0.35">
      <c r="B15" t="s">
        <v>149</v>
      </c>
      <c r="C15" t="s">
        <v>150</v>
      </c>
      <c r="D15" t="s">
        <v>166</v>
      </c>
      <c r="E15" t="s">
        <v>152</v>
      </c>
      <c r="F15" s="23" t="s">
        <v>153</v>
      </c>
      <c r="G15" t="s">
        <v>154</v>
      </c>
      <c r="H15" t="s">
        <v>155</v>
      </c>
      <c r="I15" t="s">
        <v>156</v>
      </c>
      <c r="J15" t="s">
        <v>157</v>
      </c>
      <c r="K15" t="s">
        <v>158</v>
      </c>
      <c r="L15" t="s">
        <v>159</v>
      </c>
      <c r="M15" t="s">
        <v>160</v>
      </c>
    </row>
    <row r="16" spans="1:13" x14ac:dyDescent="0.35">
      <c r="A16">
        <v>1</v>
      </c>
      <c r="B16">
        <v>2</v>
      </c>
      <c r="C16" s="100" t="s">
        <v>15</v>
      </c>
      <c r="D16" s="100">
        <v>46023</v>
      </c>
      <c r="E16">
        <v>1</v>
      </c>
      <c r="F16" s="40" t="s">
        <v>100</v>
      </c>
      <c r="G16">
        <v>74</v>
      </c>
      <c r="H16">
        <v>83</v>
      </c>
      <c r="I16">
        <v>87</v>
      </c>
      <c r="J16">
        <v>62</v>
      </c>
      <c r="K16">
        <v>282</v>
      </c>
      <c r="L16">
        <v>336</v>
      </c>
      <c r="M16">
        <v>59</v>
      </c>
    </row>
    <row r="17" spans="1:13" ht="29" x14ac:dyDescent="0.35">
      <c r="A17">
        <v>2</v>
      </c>
      <c r="B17">
        <v>2</v>
      </c>
      <c r="C17" s="100" t="s">
        <v>15</v>
      </c>
      <c r="D17" s="100">
        <v>46023</v>
      </c>
      <c r="E17">
        <v>8</v>
      </c>
      <c r="F17" s="40" t="s">
        <v>91</v>
      </c>
      <c r="G17">
        <v>121</v>
      </c>
      <c r="H17">
        <v>170</v>
      </c>
      <c r="I17">
        <v>184</v>
      </c>
      <c r="J17">
        <v>159</v>
      </c>
      <c r="K17">
        <v>229</v>
      </c>
      <c r="L17">
        <v>308</v>
      </c>
      <c r="M17">
        <v>7</v>
      </c>
    </row>
    <row r="18" spans="1:13" x14ac:dyDescent="0.35">
      <c r="A18">
        <v>3</v>
      </c>
      <c r="B18">
        <v>2</v>
      </c>
      <c r="C18" s="100" t="s">
        <v>15</v>
      </c>
      <c r="D18" s="100">
        <v>46023</v>
      </c>
      <c r="E18">
        <v>2</v>
      </c>
      <c r="F18" s="40" t="s">
        <v>101</v>
      </c>
      <c r="G18">
        <v>170</v>
      </c>
      <c r="H18">
        <v>216</v>
      </c>
      <c r="I18">
        <v>646</v>
      </c>
      <c r="J18">
        <v>335</v>
      </c>
      <c r="K18">
        <v>456</v>
      </c>
      <c r="L18">
        <v>339</v>
      </c>
      <c r="M18">
        <v>45</v>
      </c>
    </row>
    <row r="19" spans="1:13" ht="29" x14ac:dyDescent="0.35">
      <c r="A19">
        <v>4</v>
      </c>
      <c r="B19">
        <v>2</v>
      </c>
      <c r="C19" s="100" t="s">
        <v>15</v>
      </c>
      <c r="D19" s="100">
        <v>46023</v>
      </c>
      <c r="E19">
        <v>7</v>
      </c>
      <c r="F19" s="40" t="s">
        <v>90</v>
      </c>
      <c r="G19">
        <v>82</v>
      </c>
      <c r="H19">
        <v>239</v>
      </c>
      <c r="I19">
        <v>707</v>
      </c>
      <c r="J19">
        <v>67</v>
      </c>
      <c r="K19">
        <v>65</v>
      </c>
      <c r="L19">
        <v>6</v>
      </c>
      <c r="M19">
        <v>1</v>
      </c>
    </row>
    <row r="20" spans="1:13" ht="29" x14ac:dyDescent="0.35">
      <c r="A20">
        <v>5</v>
      </c>
      <c r="B20">
        <v>2</v>
      </c>
      <c r="C20" s="100" t="s">
        <v>15</v>
      </c>
      <c r="D20" s="100">
        <v>46023</v>
      </c>
      <c r="E20">
        <v>11</v>
      </c>
      <c r="F20" s="80" t="s">
        <v>95</v>
      </c>
      <c r="G20">
        <v>5</v>
      </c>
      <c r="H20">
        <v>4</v>
      </c>
      <c r="I20">
        <v>1</v>
      </c>
      <c r="J20">
        <v>2</v>
      </c>
      <c r="K20">
        <v>2</v>
      </c>
      <c r="L20">
        <v>0</v>
      </c>
      <c r="M20">
        <v>0</v>
      </c>
    </row>
    <row r="21" spans="1:13" x14ac:dyDescent="0.35">
      <c r="A21">
        <v>6</v>
      </c>
      <c r="B21">
        <v>2</v>
      </c>
      <c r="C21" s="100" t="s">
        <v>15</v>
      </c>
      <c r="D21" s="100">
        <v>46023</v>
      </c>
      <c r="E21">
        <v>9</v>
      </c>
      <c r="F21" s="80" t="s">
        <v>93</v>
      </c>
      <c r="G21" s="23">
        <v>142</v>
      </c>
      <c r="H21">
        <v>81</v>
      </c>
      <c r="I21">
        <v>10</v>
      </c>
      <c r="J21">
        <v>1</v>
      </c>
      <c r="K21">
        <v>0</v>
      </c>
      <c r="L21">
        <v>0</v>
      </c>
      <c r="M21">
        <v>0</v>
      </c>
    </row>
    <row r="22" spans="1:13" x14ac:dyDescent="0.35">
      <c r="A22">
        <v>7</v>
      </c>
      <c r="B22">
        <v>2</v>
      </c>
      <c r="C22" s="100" t="s">
        <v>15</v>
      </c>
      <c r="D22" s="100">
        <v>46023</v>
      </c>
      <c r="E22">
        <v>12</v>
      </c>
      <c r="F22" t="s">
        <v>164</v>
      </c>
      <c r="G22">
        <v>34</v>
      </c>
      <c r="H22">
        <v>73</v>
      </c>
      <c r="I22">
        <v>0</v>
      </c>
      <c r="J22">
        <v>0</v>
      </c>
      <c r="K22">
        <v>0</v>
      </c>
      <c r="L22">
        <v>0</v>
      </c>
      <c r="M22">
        <v>0</v>
      </c>
    </row>
    <row r="23" spans="1:13" x14ac:dyDescent="0.35">
      <c r="A23">
        <v>8</v>
      </c>
      <c r="B23">
        <v>2</v>
      </c>
      <c r="C23" s="100" t="s">
        <v>15</v>
      </c>
      <c r="D23" s="100">
        <v>46023</v>
      </c>
      <c r="E23">
        <v>6</v>
      </c>
      <c r="F23" s="40" t="s">
        <v>88</v>
      </c>
      <c r="G23">
        <v>61</v>
      </c>
      <c r="H23">
        <v>22</v>
      </c>
      <c r="I23">
        <v>3</v>
      </c>
      <c r="J23">
        <v>3</v>
      </c>
      <c r="K23">
        <v>1</v>
      </c>
      <c r="L23">
        <v>3</v>
      </c>
      <c r="M23">
        <v>0</v>
      </c>
    </row>
    <row r="24" spans="1:13" x14ac:dyDescent="0.35">
      <c r="A24">
        <v>9</v>
      </c>
      <c r="B24">
        <v>2</v>
      </c>
      <c r="C24" s="100" t="s">
        <v>15</v>
      </c>
      <c r="D24" s="100">
        <v>46023</v>
      </c>
      <c r="E24">
        <v>3</v>
      </c>
      <c r="F24" s="40" t="s">
        <v>87</v>
      </c>
      <c r="G24">
        <v>26</v>
      </c>
      <c r="H24">
        <v>35</v>
      </c>
      <c r="I24">
        <v>41</v>
      </c>
      <c r="J24">
        <v>45</v>
      </c>
      <c r="K24">
        <v>180</v>
      </c>
      <c r="L24">
        <v>210</v>
      </c>
      <c r="M24">
        <v>47</v>
      </c>
    </row>
    <row r="25" spans="1:13" x14ac:dyDescent="0.35">
      <c r="A25">
        <v>10</v>
      </c>
      <c r="B25">
        <v>2</v>
      </c>
      <c r="C25" s="100" t="s">
        <v>15</v>
      </c>
      <c r="D25" s="100">
        <v>46023</v>
      </c>
      <c r="E25">
        <v>10</v>
      </c>
      <c r="F25" s="80" t="s">
        <v>94</v>
      </c>
      <c r="G25">
        <v>11</v>
      </c>
      <c r="H25">
        <v>9</v>
      </c>
      <c r="I25">
        <v>3</v>
      </c>
      <c r="J25">
        <v>1</v>
      </c>
      <c r="K25">
        <v>0</v>
      </c>
      <c r="L25">
        <v>0</v>
      </c>
      <c r="M25">
        <v>0</v>
      </c>
    </row>
    <row r="28" spans="1:13" x14ac:dyDescent="0.35">
      <c r="A28" t="s">
        <v>167</v>
      </c>
      <c r="F28" s="40"/>
    </row>
    <row r="29" spans="1:13" x14ac:dyDescent="0.35">
      <c r="B29" t="s">
        <v>149</v>
      </c>
      <c r="C29" t="s">
        <v>150</v>
      </c>
      <c r="D29" t="s">
        <v>151</v>
      </c>
      <c r="E29" t="s">
        <v>152</v>
      </c>
      <c r="F29" s="40" t="s">
        <v>153</v>
      </c>
      <c r="G29" t="s">
        <v>154</v>
      </c>
      <c r="H29" t="s">
        <v>155</v>
      </c>
      <c r="I29" t="s">
        <v>156</v>
      </c>
      <c r="J29" t="s">
        <v>157</v>
      </c>
      <c r="K29" t="s">
        <v>158</v>
      </c>
      <c r="L29" t="s">
        <v>159</v>
      </c>
      <c r="M29" t="s">
        <v>160</v>
      </c>
    </row>
    <row r="30" spans="1:13" x14ac:dyDescent="0.35">
      <c r="A30">
        <v>1</v>
      </c>
      <c r="B30">
        <v>41</v>
      </c>
      <c r="C30" t="s">
        <v>168</v>
      </c>
      <c r="D30" s="187">
        <v>46053</v>
      </c>
      <c r="E30">
        <v>1</v>
      </c>
      <c r="F30" s="40" t="s">
        <v>100</v>
      </c>
      <c r="G30">
        <v>654</v>
      </c>
      <c r="H30">
        <v>652</v>
      </c>
      <c r="I30">
        <v>545</v>
      </c>
      <c r="J30">
        <v>337</v>
      </c>
      <c r="K30">
        <v>530</v>
      </c>
      <c r="L30">
        <v>102</v>
      </c>
      <c r="M30">
        <v>29</v>
      </c>
    </row>
    <row r="31" spans="1:13" ht="29" x14ac:dyDescent="0.35">
      <c r="A31">
        <v>2</v>
      </c>
      <c r="B31">
        <v>41</v>
      </c>
      <c r="C31" t="s">
        <v>168</v>
      </c>
      <c r="D31" s="187">
        <v>46053</v>
      </c>
      <c r="E31">
        <v>8</v>
      </c>
      <c r="F31" s="40" t="s">
        <v>91</v>
      </c>
      <c r="G31">
        <v>7298</v>
      </c>
      <c r="H31">
        <v>8480</v>
      </c>
      <c r="I31">
        <v>6291</v>
      </c>
      <c r="J31">
        <v>3394</v>
      </c>
      <c r="K31">
        <v>3773</v>
      </c>
      <c r="L31">
        <v>779</v>
      </c>
      <c r="M31">
        <v>92</v>
      </c>
    </row>
    <row r="32" spans="1:13" x14ac:dyDescent="0.35">
      <c r="A32">
        <v>3</v>
      </c>
      <c r="B32">
        <v>41</v>
      </c>
      <c r="C32" t="s">
        <v>168</v>
      </c>
      <c r="D32" s="187">
        <v>46053</v>
      </c>
      <c r="E32">
        <v>4</v>
      </c>
      <c r="F32" s="40" t="s">
        <v>108</v>
      </c>
      <c r="G32">
        <v>807</v>
      </c>
      <c r="H32">
        <v>1138</v>
      </c>
      <c r="I32">
        <v>1237</v>
      </c>
      <c r="J32">
        <v>1086</v>
      </c>
      <c r="K32">
        <v>1772</v>
      </c>
      <c r="L32">
        <v>588</v>
      </c>
      <c r="M32">
        <v>126</v>
      </c>
    </row>
    <row r="33" spans="1:13" x14ac:dyDescent="0.35">
      <c r="A33">
        <v>4</v>
      </c>
      <c r="B33">
        <v>41</v>
      </c>
      <c r="C33" t="s">
        <v>168</v>
      </c>
      <c r="D33" s="187">
        <v>46053</v>
      </c>
      <c r="E33">
        <v>2</v>
      </c>
      <c r="F33" s="40" t="s">
        <v>101</v>
      </c>
      <c r="G33">
        <v>5745</v>
      </c>
      <c r="H33">
        <v>6771</v>
      </c>
      <c r="I33">
        <v>3843</v>
      </c>
      <c r="J33">
        <v>1811</v>
      </c>
      <c r="K33">
        <v>1726</v>
      </c>
      <c r="L33">
        <v>353</v>
      </c>
      <c r="M33">
        <v>43</v>
      </c>
    </row>
    <row r="34" spans="1:13" ht="29" x14ac:dyDescent="0.35">
      <c r="A34">
        <v>5</v>
      </c>
      <c r="B34">
        <v>41</v>
      </c>
      <c r="C34" t="s">
        <v>168</v>
      </c>
      <c r="D34" s="187">
        <v>46053</v>
      </c>
      <c r="E34">
        <v>7</v>
      </c>
      <c r="F34" s="40" t="s">
        <v>90</v>
      </c>
      <c r="G34">
        <v>4297</v>
      </c>
      <c r="H34">
        <v>5059</v>
      </c>
      <c r="I34">
        <v>1756</v>
      </c>
      <c r="J34">
        <v>475</v>
      </c>
      <c r="K34">
        <v>419</v>
      </c>
      <c r="L34">
        <v>147</v>
      </c>
      <c r="M34">
        <v>136</v>
      </c>
    </row>
    <row r="35" spans="1:13" x14ac:dyDescent="0.35">
      <c r="A35">
        <v>6</v>
      </c>
      <c r="B35">
        <v>41</v>
      </c>
      <c r="C35" t="s">
        <v>168</v>
      </c>
      <c r="D35" s="187">
        <v>46053</v>
      </c>
      <c r="E35">
        <v>9</v>
      </c>
      <c r="F35" s="80" t="s">
        <v>93</v>
      </c>
      <c r="G35">
        <v>1008</v>
      </c>
      <c r="H35">
        <v>252</v>
      </c>
      <c r="I35">
        <v>31</v>
      </c>
      <c r="J35">
        <v>3</v>
      </c>
      <c r="K35">
        <v>2</v>
      </c>
      <c r="L35">
        <v>0</v>
      </c>
      <c r="M35">
        <v>0</v>
      </c>
    </row>
    <row r="36" spans="1:13" x14ac:dyDescent="0.35">
      <c r="A36">
        <v>7</v>
      </c>
      <c r="B36">
        <v>41</v>
      </c>
      <c r="C36" t="s">
        <v>168</v>
      </c>
      <c r="D36" s="187">
        <v>46053</v>
      </c>
      <c r="E36">
        <v>12</v>
      </c>
      <c r="F36" s="80" t="s">
        <v>164</v>
      </c>
      <c r="G36">
        <v>352</v>
      </c>
      <c r="H36">
        <v>328</v>
      </c>
      <c r="I36">
        <v>321</v>
      </c>
      <c r="J36">
        <v>237</v>
      </c>
      <c r="K36">
        <v>130</v>
      </c>
      <c r="L36">
        <v>3</v>
      </c>
      <c r="M36">
        <v>0</v>
      </c>
    </row>
    <row r="37" spans="1:13" x14ac:dyDescent="0.35">
      <c r="A37">
        <v>8</v>
      </c>
      <c r="B37">
        <v>41</v>
      </c>
      <c r="C37" t="s">
        <v>168</v>
      </c>
      <c r="D37" s="187">
        <v>46053</v>
      </c>
      <c r="E37">
        <v>5</v>
      </c>
      <c r="F37" s="40" t="s">
        <v>109</v>
      </c>
      <c r="G37">
        <v>3991</v>
      </c>
      <c r="H37">
        <v>4249</v>
      </c>
      <c r="I37">
        <v>3109</v>
      </c>
      <c r="J37">
        <v>2119</v>
      </c>
      <c r="K37">
        <v>3175</v>
      </c>
      <c r="L37">
        <v>1087</v>
      </c>
      <c r="M37">
        <v>209</v>
      </c>
    </row>
    <row r="38" spans="1:13" x14ac:dyDescent="0.35">
      <c r="A38">
        <v>9</v>
      </c>
      <c r="B38">
        <v>41</v>
      </c>
      <c r="C38" t="s">
        <v>168</v>
      </c>
      <c r="D38" s="187">
        <v>46053</v>
      </c>
      <c r="E38">
        <v>6</v>
      </c>
      <c r="F38" s="40" t="s">
        <v>88</v>
      </c>
      <c r="G38">
        <v>292</v>
      </c>
      <c r="H38">
        <v>151</v>
      </c>
      <c r="I38">
        <v>62</v>
      </c>
      <c r="J38">
        <v>46</v>
      </c>
      <c r="K38">
        <v>64</v>
      </c>
      <c r="L38">
        <v>25</v>
      </c>
      <c r="M38">
        <v>4</v>
      </c>
    </row>
    <row r="39" spans="1:13" x14ac:dyDescent="0.35">
      <c r="A39">
        <v>10</v>
      </c>
      <c r="B39">
        <v>41</v>
      </c>
      <c r="C39" t="s">
        <v>168</v>
      </c>
      <c r="D39" s="187">
        <v>46053</v>
      </c>
      <c r="E39">
        <v>3</v>
      </c>
      <c r="F39" s="40" t="s">
        <v>87</v>
      </c>
      <c r="G39">
        <v>533</v>
      </c>
      <c r="H39">
        <v>394</v>
      </c>
      <c r="I39">
        <v>182</v>
      </c>
      <c r="J39">
        <v>79</v>
      </c>
      <c r="K39">
        <v>102</v>
      </c>
      <c r="L39">
        <v>26</v>
      </c>
      <c r="M39">
        <v>6</v>
      </c>
    </row>
    <row r="40" spans="1:13" ht="29" x14ac:dyDescent="0.35">
      <c r="A40">
        <v>1</v>
      </c>
      <c r="B40">
        <v>401</v>
      </c>
      <c r="C40" t="s">
        <v>168</v>
      </c>
      <c r="D40" s="187">
        <v>46053</v>
      </c>
      <c r="E40">
        <v>11</v>
      </c>
      <c r="F40" s="80" t="s">
        <v>95</v>
      </c>
      <c r="G40">
        <v>11</v>
      </c>
      <c r="H40">
        <v>18</v>
      </c>
      <c r="I40">
        <v>7</v>
      </c>
      <c r="J40">
        <v>9</v>
      </c>
      <c r="K40">
        <v>3</v>
      </c>
      <c r="L40">
        <v>2</v>
      </c>
      <c r="M40">
        <v>5</v>
      </c>
    </row>
    <row r="41" spans="1:13" x14ac:dyDescent="0.35">
      <c r="A41">
        <v>2</v>
      </c>
      <c r="B41">
        <v>401</v>
      </c>
      <c r="C41" t="s">
        <v>168</v>
      </c>
      <c r="D41" s="187">
        <v>46053</v>
      </c>
      <c r="E41">
        <v>10</v>
      </c>
      <c r="F41" s="80" t="s">
        <v>94</v>
      </c>
      <c r="G41">
        <v>60</v>
      </c>
      <c r="H41">
        <v>20</v>
      </c>
      <c r="I41">
        <v>12</v>
      </c>
      <c r="J41">
        <v>7</v>
      </c>
      <c r="K41">
        <v>9</v>
      </c>
      <c r="L41">
        <v>1</v>
      </c>
      <c r="M41">
        <v>1</v>
      </c>
    </row>
    <row r="42" spans="1:13" x14ac:dyDescent="0.35">
      <c r="F42" s="40"/>
    </row>
    <row r="43" spans="1:13" x14ac:dyDescent="0.35">
      <c r="F43" s="40"/>
    </row>
    <row r="44" spans="1:13" x14ac:dyDescent="0.35">
      <c r="F44" s="40"/>
    </row>
    <row r="45" spans="1:13" x14ac:dyDescent="0.35">
      <c r="F45" s="40"/>
    </row>
    <row r="46" spans="1:13" x14ac:dyDescent="0.35">
      <c r="F46" s="40"/>
    </row>
    <row r="47" spans="1:13" x14ac:dyDescent="0.35">
      <c r="F47" s="40"/>
    </row>
    <row r="48" spans="1:13" x14ac:dyDescent="0.35">
      <c r="F48" s="40"/>
    </row>
    <row r="49" spans="6:6" x14ac:dyDescent="0.35">
      <c r="F49" s="80"/>
    </row>
    <row r="50" spans="6:6" x14ac:dyDescent="0.35">
      <c r="F50" s="80"/>
    </row>
    <row r="51" spans="6:6" x14ac:dyDescent="0.35">
      <c r="F51" s="8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X141"/>
  <sheetViews>
    <sheetView showGridLines="0" zoomScale="85" zoomScaleNormal="85" workbookViewId="0"/>
  </sheetViews>
  <sheetFormatPr defaultColWidth="9.1796875" defaultRowHeight="14.5" x14ac:dyDescent="0.35"/>
  <cols>
    <col min="1" max="1" width="56.54296875" style="4" customWidth="1"/>
    <col min="2" max="2" width="15.453125" style="4" customWidth="1"/>
    <col min="3" max="5" width="10.54296875" style="4" customWidth="1"/>
    <col min="6" max="6" width="11.54296875" style="4" customWidth="1"/>
    <col min="7" max="7" width="12.81640625" style="4" customWidth="1"/>
    <col min="8" max="8" width="12" style="4" customWidth="1"/>
    <col min="9" max="9" width="13.1796875" style="4" customWidth="1"/>
    <col min="10" max="10" width="12.1796875" style="4" customWidth="1"/>
    <col min="11" max="11" width="12" style="4" customWidth="1"/>
    <col min="12" max="12" width="12.453125" style="4" customWidth="1"/>
    <col min="13" max="13" width="12" style="4" customWidth="1"/>
    <col min="14" max="14" width="12.453125" style="4" customWidth="1"/>
    <col min="15" max="15" width="11.54296875" style="4" customWidth="1"/>
    <col min="16" max="20" width="12.453125" style="4" customWidth="1"/>
    <col min="21" max="21" width="11.54296875" style="4" customWidth="1"/>
    <col min="22" max="22" width="11.7265625" style="4" customWidth="1"/>
    <col min="23"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R8" s="65"/>
      <c r="T8" s="113">
        <v>46173</v>
      </c>
    </row>
    <row r="9" spans="1:20" ht="18.5" x14ac:dyDescent="0.45">
      <c r="A9" s="5" t="s">
        <v>169</v>
      </c>
    </row>
    <row r="10" spans="1:20" ht="14.25" customHeight="1" x14ac:dyDescent="0.35">
      <c r="A10" s="6" t="s">
        <v>19</v>
      </c>
    </row>
    <row r="11" spans="1:20" x14ac:dyDescent="0.35">
      <c r="A11" s="66" t="s">
        <v>20</v>
      </c>
    </row>
    <row r="12" spans="1:20" x14ac:dyDescent="0.35">
      <c r="A12" s="29" t="s">
        <v>6</v>
      </c>
      <c r="K12" s="67"/>
    </row>
    <row r="14" spans="1:20" x14ac:dyDescent="0.35">
      <c r="A14" s="29"/>
    </row>
    <row r="15" spans="1:20" x14ac:dyDescent="0.35">
      <c r="A15" s="29"/>
    </row>
    <row r="16" spans="1:20" x14ac:dyDescent="0.35">
      <c r="A16" s="29"/>
    </row>
    <row r="17" spans="1:20" x14ac:dyDescent="0.35">
      <c r="A17" s="29"/>
    </row>
    <row r="18" spans="1:20" x14ac:dyDescent="0.35">
      <c r="A18" s="29"/>
    </row>
    <row r="19" spans="1:20" x14ac:dyDescent="0.35">
      <c r="A19" s="29"/>
    </row>
    <row r="20" spans="1:20" x14ac:dyDescent="0.35">
      <c r="A20" s="29"/>
    </row>
    <row r="21" spans="1:20" x14ac:dyDescent="0.35">
      <c r="A21" s="29"/>
    </row>
    <row r="23" spans="1:20" ht="51" customHeight="1" x14ac:dyDescent="0.35">
      <c r="A23" s="148" t="s">
        <v>170</v>
      </c>
      <c r="B23" s="149" t="s">
        <v>31</v>
      </c>
      <c r="C23" s="149" t="s">
        <v>32</v>
      </c>
      <c r="D23" s="140">
        <v>45809</v>
      </c>
      <c r="E23" s="140">
        <v>45839</v>
      </c>
      <c r="F23" s="140">
        <v>45870</v>
      </c>
      <c r="G23" s="140">
        <v>45901</v>
      </c>
      <c r="H23" s="140">
        <v>45931</v>
      </c>
      <c r="I23" s="140">
        <v>45962</v>
      </c>
      <c r="J23" s="140">
        <v>45992</v>
      </c>
      <c r="K23" s="140">
        <v>46023</v>
      </c>
      <c r="L23" s="140">
        <v>46054</v>
      </c>
      <c r="M23" s="140">
        <v>46082</v>
      </c>
      <c r="N23" s="325">
        <v>46113</v>
      </c>
      <c r="O23" s="325">
        <v>46143</v>
      </c>
      <c r="P23" s="150" t="s">
        <v>33</v>
      </c>
      <c r="Q23" s="151" t="s">
        <v>34</v>
      </c>
      <c r="R23" s="151" t="s">
        <v>84</v>
      </c>
      <c r="S23" s="140">
        <v>45778</v>
      </c>
      <c r="T23" s="151" t="s">
        <v>55</v>
      </c>
    </row>
    <row r="24" spans="1:20" x14ac:dyDescent="0.35">
      <c r="A24" s="68" t="s">
        <v>77</v>
      </c>
      <c r="B24" s="69">
        <v>206</v>
      </c>
      <c r="C24" s="69">
        <v>73</v>
      </c>
      <c r="D24" s="35">
        <v>59</v>
      </c>
      <c r="E24" s="35">
        <v>36</v>
      </c>
      <c r="F24" s="35">
        <v>36</v>
      </c>
      <c r="G24" s="35">
        <v>31</v>
      </c>
      <c r="H24" s="35">
        <v>24</v>
      </c>
      <c r="I24" s="35">
        <v>25</v>
      </c>
      <c r="J24" s="35">
        <v>20</v>
      </c>
      <c r="K24" s="35">
        <v>18</v>
      </c>
      <c r="L24" s="35">
        <v>22</v>
      </c>
      <c r="M24" s="35">
        <v>23</v>
      </c>
      <c r="N24" s="35">
        <v>23</v>
      </c>
      <c r="O24" s="35">
        <v>21</v>
      </c>
      <c r="P24" s="19">
        <v>26</v>
      </c>
      <c r="Q24" s="19">
        <v>74</v>
      </c>
      <c r="R24" s="52">
        <v>-0.64864864864864868</v>
      </c>
      <c r="S24" s="35">
        <v>79</v>
      </c>
      <c r="T24" s="52">
        <v>-0.73417721518987344</v>
      </c>
    </row>
    <row r="25" spans="1:20" x14ac:dyDescent="0.35">
      <c r="A25" s="70" t="s">
        <v>38</v>
      </c>
      <c r="B25" s="69">
        <v>238</v>
      </c>
      <c r="C25" s="69">
        <v>139</v>
      </c>
      <c r="D25" s="35">
        <v>123</v>
      </c>
      <c r="E25" s="35">
        <v>69</v>
      </c>
      <c r="F25" s="35">
        <v>64</v>
      </c>
      <c r="G25" s="35">
        <v>52</v>
      </c>
      <c r="H25" s="35">
        <v>37</v>
      </c>
      <c r="I25" s="35">
        <v>39</v>
      </c>
      <c r="J25" s="35">
        <v>28</v>
      </c>
      <c r="K25" s="35">
        <v>31</v>
      </c>
      <c r="L25" s="35">
        <v>35</v>
      </c>
      <c r="M25" s="35">
        <v>33</v>
      </c>
      <c r="N25" s="35">
        <v>34</v>
      </c>
      <c r="O25" s="35">
        <v>30</v>
      </c>
      <c r="P25" s="19">
        <v>42</v>
      </c>
      <c r="Q25" s="19">
        <v>141</v>
      </c>
      <c r="R25" s="52">
        <v>-0.7021276595744681</v>
      </c>
      <c r="S25" s="35">
        <v>173</v>
      </c>
      <c r="T25" s="52">
        <v>-0.82658959537572252</v>
      </c>
    </row>
    <row r="26" spans="1:20" x14ac:dyDescent="0.35">
      <c r="A26" s="70" t="s">
        <v>39</v>
      </c>
      <c r="B26" s="69">
        <v>206</v>
      </c>
      <c r="C26" s="69">
        <v>64</v>
      </c>
      <c r="D26" s="35">
        <v>48</v>
      </c>
      <c r="E26" s="35">
        <v>28</v>
      </c>
      <c r="F26" s="35">
        <v>27</v>
      </c>
      <c r="G26" s="35">
        <v>22</v>
      </c>
      <c r="H26" s="35">
        <v>20</v>
      </c>
      <c r="I26" s="35">
        <v>23</v>
      </c>
      <c r="J26" s="35">
        <v>17</v>
      </c>
      <c r="K26" s="35">
        <v>16</v>
      </c>
      <c r="L26" s="35">
        <v>19</v>
      </c>
      <c r="M26" s="35">
        <v>19</v>
      </c>
      <c r="N26" s="35">
        <v>20</v>
      </c>
      <c r="O26" s="35">
        <v>18</v>
      </c>
      <c r="P26" s="19">
        <v>22</v>
      </c>
      <c r="Q26" s="19">
        <v>66</v>
      </c>
      <c r="R26" s="52">
        <v>-0.66666666666666663</v>
      </c>
      <c r="S26" s="35">
        <v>65</v>
      </c>
      <c r="T26" s="52">
        <v>-0.72307692307692306</v>
      </c>
    </row>
    <row r="27" spans="1:20" x14ac:dyDescent="0.35">
      <c r="A27" s="70" t="s">
        <v>40</v>
      </c>
      <c r="B27" s="69">
        <v>252</v>
      </c>
      <c r="C27" s="69">
        <v>159</v>
      </c>
      <c r="D27" s="35">
        <v>133</v>
      </c>
      <c r="E27" s="35">
        <v>76</v>
      </c>
      <c r="F27" s="35">
        <v>74</v>
      </c>
      <c r="G27" s="35">
        <v>60</v>
      </c>
      <c r="H27" s="35">
        <v>43</v>
      </c>
      <c r="I27" s="35">
        <v>34</v>
      </c>
      <c r="J27" s="35">
        <v>39</v>
      </c>
      <c r="K27" s="35">
        <v>33</v>
      </c>
      <c r="L27" s="35">
        <v>34</v>
      </c>
      <c r="M27" s="35">
        <v>35</v>
      </c>
      <c r="N27" s="35">
        <v>36</v>
      </c>
      <c r="O27" s="35">
        <v>28</v>
      </c>
      <c r="P27" s="19">
        <v>46</v>
      </c>
      <c r="Q27" s="19">
        <v>162</v>
      </c>
      <c r="R27" s="52">
        <v>-0.71604938271604934</v>
      </c>
      <c r="S27" s="35">
        <v>197</v>
      </c>
      <c r="T27" s="52">
        <v>-0.85786802030456855</v>
      </c>
    </row>
    <row r="28" spans="1:20" x14ac:dyDescent="0.35">
      <c r="A28" s="68" t="s">
        <v>78</v>
      </c>
      <c r="B28" s="69">
        <v>123</v>
      </c>
      <c r="C28" s="69">
        <v>68</v>
      </c>
      <c r="D28" s="35">
        <v>64</v>
      </c>
      <c r="E28" s="35">
        <v>67</v>
      </c>
      <c r="F28" s="35">
        <v>67</v>
      </c>
      <c r="G28" s="35">
        <v>69</v>
      </c>
      <c r="H28" s="35">
        <v>75</v>
      </c>
      <c r="I28" s="35">
        <v>83</v>
      </c>
      <c r="J28" s="35">
        <v>88</v>
      </c>
      <c r="K28" s="35">
        <v>88</v>
      </c>
      <c r="L28" s="35">
        <v>88</v>
      </c>
      <c r="M28" s="35">
        <v>96</v>
      </c>
      <c r="N28" s="35">
        <v>105</v>
      </c>
      <c r="O28" s="35">
        <v>108</v>
      </c>
      <c r="P28" s="19">
        <v>83</v>
      </c>
      <c r="Q28" s="19">
        <v>68</v>
      </c>
      <c r="R28" s="52">
        <v>0.22058823529411764</v>
      </c>
      <c r="S28" s="35">
        <v>69</v>
      </c>
      <c r="T28" s="52">
        <v>0.56521739130434778</v>
      </c>
    </row>
    <row r="29" spans="1:20" x14ac:dyDescent="0.35">
      <c r="A29" s="70" t="s">
        <v>45</v>
      </c>
      <c r="B29" s="69">
        <v>92</v>
      </c>
      <c r="C29" s="69">
        <v>47</v>
      </c>
      <c r="D29" s="35">
        <v>47</v>
      </c>
      <c r="E29" s="35">
        <v>54</v>
      </c>
      <c r="F29" s="35">
        <v>61</v>
      </c>
      <c r="G29" s="35">
        <v>76</v>
      </c>
      <c r="H29" s="35">
        <v>95</v>
      </c>
      <c r="I29" s="35">
        <v>103</v>
      </c>
      <c r="J29" s="35">
        <v>105</v>
      </c>
      <c r="K29" s="35">
        <v>111</v>
      </c>
      <c r="L29" s="35">
        <v>111</v>
      </c>
      <c r="M29" s="35">
        <v>126</v>
      </c>
      <c r="N29" s="35">
        <v>130</v>
      </c>
      <c r="O29" s="35">
        <v>125</v>
      </c>
      <c r="P29" s="19">
        <v>94</v>
      </c>
      <c r="Q29" s="19">
        <v>47</v>
      </c>
      <c r="R29" s="52">
        <v>1</v>
      </c>
      <c r="S29" s="35">
        <v>45</v>
      </c>
      <c r="T29" s="52">
        <v>1.7777777777777777</v>
      </c>
    </row>
    <row r="30" spans="1:20" x14ac:dyDescent="0.35">
      <c r="A30" s="70" t="s">
        <v>46</v>
      </c>
      <c r="B30" s="69">
        <v>168</v>
      </c>
      <c r="C30" s="69">
        <v>93</v>
      </c>
      <c r="D30" s="35">
        <v>89</v>
      </c>
      <c r="E30" s="35">
        <v>84</v>
      </c>
      <c r="F30" s="35">
        <v>75</v>
      </c>
      <c r="G30" s="35">
        <v>63</v>
      </c>
      <c r="H30" s="35">
        <v>58</v>
      </c>
      <c r="I30" s="35">
        <v>61</v>
      </c>
      <c r="J30" s="35">
        <v>63</v>
      </c>
      <c r="K30" s="35">
        <v>65</v>
      </c>
      <c r="L30" s="35">
        <v>72</v>
      </c>
      <c r="M30" s="35">
        <v>78</v>
      </c>
      <c r="N30" s="35">
        <v>92</v>
      </c>
      <c r="O30" s="35">
        <v>100</v>
      </c>
      <c r="P30" s="19">
        <v>74</v>
      </c>
      <c r="Q30" s="19">
        <v>94</v>
      </c>
      <c r="R30" s="52">
        <v>-0.21276595744680851</v>
      </c>
      <c r="S30" s="35">
        <v>100</v>
      </c>
      <c r="T30" s="52">
        <v>0</v>
      </c>
    </row>
    <row r="31" spans="1:20" x14ac:dyDescent="0.35">
      <c r="A31" s="68" t="s">
        <v>171</v>
      </c>
      <c r="B31" s="69">
        <v>22</v>
      </c>
      <c r="C31" s="69">
        <v>11</v>
      </c>
      <c r="D31" s="35">
        <v>17</v>
      </c>
      <c r="E31" s="35">
        <v>12</v>
      </c>
      <c r="F31" s="35">
        <v>7</v>
      </c>
      <c r="G31" s="35">
        <v>9</v>
      </c>
      <c r="H31" s="35">
        <v>7</v>
      </c>
      <c r="I31" s="35">
        <v>10</v>
      </c>
      <c r="J31" s="35">
        <v>9</v>
      </c>
      <c r="K31" s="35">
        <v>12</v>
      </c>
      <c r="L31" s="35">
        <v>12</v>
      </c>
      <c r="M31" s="35">
        <v>11</v>
      </c>
      <c r="N31" s="35">
        <v>11</v>
      </c>
      <c r="O31" s="35">
        <v>11</v>
      </c>
      <c r="P31" s="19">
        <v>10</v>
      </c>
      <c r="Q31" s="19">
        <v>10</v>
      </c>
      <c r="R31" s="52">
        <v>0</v>
      </c>
      <c r="S31" s="35">
        <v>14</v>
      </c>
      <c r="T31" s="52">
        <v>-0.21428571428571427</v>
      </c>
    </row>
    <row r="32" spans="1:20" x14ac:dyDescent="0.35">
      <c r="A32" s="71" t="s">
        <v>172</v>
      </c>
    </row>
    <row r="33" spans="1:20" x14ac:dyDescent="0.35">
      <c r="A33" s="71"/>
    </row>
    <row r="34" spans="1:20" ht="43.5" x14ac:dyDescent="0.35">
      <c r="A34" s="229" t="s">
        <v>170</v>
      </c>
      <c r="B34" s="230" t="s">
        <v>31</v>
      </c>
      <c r="C34" s="230" t="s">
        <v>32</v>
      </c>
      <c r="D34" s="231">
        <v>45809</v>
      </c>
      <c r="E34" s="231">
        <v>45839</v>
      </c>
      <c r="F34" s="231">
        <v>45870</v>
      </c>
      <c r="G34" s="231">
        <v>45901</v>
      </c>
      <c r="H34" s="231">
        <v>45931</v>
      </c>
      <c r="I34" s="231">
        <v>45962</v>
      </c>
      <c r="J34" s="231">
        <v>45992</v>
      </c>
      <c r="K34" s="231">
        <v>46023</v>
      </c>
      <c r="L34" s="231">
        <v>46054</v>
      </c>
      <c r="M34" s="326">
        <v>46082</v>
      </c>
      <c r="N34" s="326">
        <v>46113</v>
      </c>
      <c r="O34" s="326">
        <v>46143</v>
      </c>
      <c r="P34" s="232" t="s">
        <v>33</v>
      </c>
      <c r="Q34" s="233" t="s">
        <v>34</v>
      </c>
      <c r="R34" s="233" t="s">
        <v>84</v>
      </c>
      <c r="S34" s="231">
        <v>45778</v>
      </c>
      <c r="T34" s="233" t="s">
        <v>55</v>
      </c>
    </row>
    <row r="35" spans="1:20" x14ac:dyDescent="0.35">
      <c r="A35" s="212" t="s">
        <v>77</v>
      </c>
      <c r="B35" s="69">
        <v>206</v>
      </c>
      <c r="C35" s="69">
        <v>73</v>
      </c>
      <c r="D35" s="35">
        <v>59</v>
      </c>
      <c r="E35" s="35">
        <v>36</v>
      </c>
      <c r="F35" s="35">
        <v>36</v>
      </c>
      <c r="G35" s="35">
        <v>31</v>
      </c>
      <c r="H35" s="35">
        <v>24</v>
      </c>
      <c r="I35" s="35">
        <v>25</v>
      </c>
      <c r="J35" s="35">
        <v>20</v>
      </c>
      <c r="K35" s="35">
        <v>18</v>
      </c>
      <c r="L35" s="35">
        <v>22</v>
      </c>
      <c r="M35" s="35">
        <v>23</v>
      </c>
      <c r="N35" s="35">
        <v>23</v>
      </c>
      <c r="O35" s="35">
        <v>21</v>
      </c>
      <c r="P35" s="19">
        <v>26</v>
      </c>
      <c r="Q35" s="19">
        <v>73</v>
      </c>
      <c r="R35" s="52">
        <v>-0.64383561643835618</v>
      </c>
      <c r="S35" s="35">
        <v>79</v>
      </c>
      <c r="T35" s="52">
        <v>-0.73417721518987344</v>
      </c>
    </row>
    <row r="36" spans="1:20" x14ac:dyDescent="0.35">
      <c r="A36" s="70" t="s">
        <v>38</v>
      </c>
      <c r="B36" s="69">
        <v>238</v>
      </c>
      <c r="C36" s="69">
        <v>139</v>
      </c>
      <c r="D36" s="35">
        <v>123</v>
      </c>
      <c r="E36" s="35">
        <v>69</v>
      </c>
      <c r="F36" s="35">
        <v>64</v>
      </c>
      <c r="G36" s="35">
        <v>52</v>
      </c>
      <c r="H36" s="35">
        <v>37</v>
      </c>
      <c r="I36" s="35">
        <v>39</v>
      </c>
      <c r="J36" s="35">
        <v>28</v>
      </c>
      <c r="K36" s="35">
        <v>31</v>
      </c>
      <c r="L36" s="35">
        <v>35</v>
      </c>
      <c r="M36" s="35">
        <v>33</v>
      </c>
      <c r="N36" s="35">
        <v>34</v>
      </c>
      <c r="O36" s="35">
        <v>30</v>
      </c>
      <c r="P36" s="19">
        <v>42</v>
      </c>
      <c r="Q36" s="19">
        <v>136</v>
      </c>
      <c r="R36" s="52">
        <v>-0.69117647058823528</v>
      </c>
      <c r="S36" s="35">
        <v>173</v>
      </c>
      <c r="T36" s="52">
        <v>-0.82658959537572252</v>
      </c>
    </row>
    <row r="37" spans="1:20" ht="17.149999999999999" customHeight="1" x14ac:dyDescent="0.35">
      <c r="A37" s="70" t="s">
        <v>39</v>
      </c>
      <c r="B37" s="69">
        <v>206</v>
      </c>
      <c r="C37" s="69">
        <v>64</v>
      </c>
      <c r="D37" s="35">
        <v>48</v>
      </c>
      <c r="E37" s="35">
        <v>28</v>
      </c>
      <c r="F37" s="35">
        <v>27</v>
      </c>
      <c r="G37" s="35">
        <v>22</v>
      </c>
      <c r="H37" s="35">
        <v>20</v>
      </c>
      <c r="I37" s="35">
        <v>23</v>
      </c>
      <c r="J37" s="35">
        <v>17</v>
      </c>
      <c r="K37" s="35">
        <v>16</v>
      </c>
      <c r="L37" s="35">
        <v>19</v>
      </c>
      <c r="M37" s="35">
        <v>19</v>
      </c>
      <c r="N37" s="35">
        <v>20</v>
      </c>
      <c r="O37" s="35">
        <v>18</v>
      </c>
      <c r="P37" s="19">
        <v>22</v>
      </c>
      <c r="Q37" s="19">
        <v>66</v>
      </c>
      <c r="R37" s="52">
        <v>-0.66666666666666663</v>
      </c>
      <c r="S37" s="35">
        <v>65</v>
      </c>
      <c r="T37" s="52">
        <v>-0.72307692307692306</v>
      </c>
    </row>
    <row r="38" spans="1:20" x14ac:dyDescent="0.35">
      <c r="A38" s="70" t="s">
        <v>40</v>
      </c>
      <c r="B38" s="69">
        <v>252</v>
      </c>
      <c r="C38" s="69">
        <v>159</v>
      </c>
      <c r="D38" s="35">
        <v>133</v>
      </c>
      <c r="E38" s="35">
        <v>76</v>
      </c>
      <c r="F38" s="35">
        <v>74</v>
      </c>
      <c r="G38" s="35">
        <v>60</v>
      </c>
      <c r="H38" s="35">
        <v>43</v>
      </c>
      <c r="I38" s="35">
        <v>34</v>
      </c>
      <c r="J38" s="35">
        <v>39</v>
      </c>
      <c r="K38" s="35">
        <v>33</v>
      </c>
      <c r="L38" s="35">
        <v>34</v>
      </c>
      <c r="M38" s="35">
        <v>35</v>
      </c>
      <c r="N38" s="35">
        <v>36</v>
      </c>
      <c r="O38" s="35">
        <v>28</v>
      </c>
      <c r="P38" s="19">
        <v>46</v>
      </c>
      <c r="Q38" s="19">
        <v>156</v>
      </c>
      <c r="R38" s="52">
        <v>-0.70512820512820518</v>
      </c>
      <c r="S38" s="35">
        <v>197</v>
      </c>
      <c r="T38" s="52">
        <v>-0.85786802030456855</v>
      </c>
    </row>
    <row r="39" spans="1:20" x14ac:dyDescent="0.35">
      <c r="A39" s="71"/>
    </row>
    <row r="40" spans="1:20" x14ac:dyDescent="0.35">
      <c r="A40" s="71"/>
    </row>
    <row r="41" spans="1:20" ht="43.5" x14ac:dyDescent="0.35">
      <c r="A41" s="284" t="s">
        <v>170</v>
      </c>
      <c r="B41" s="285" t="s">
        <v>31</v>
      </c>
      <c r="C41" s="285" t="s">
        <v>32</v>
      </c>
      <c r="D41" s="286">
        <v>45809</v>
      </c>
      <c r="E41" s="286">
        <v>45839</v>
      </c>
      <c r="F41" s="286">
        <v>45870</v>
      </c>
      <c r="G41" s="286">
        <v>45901</v>
      </c>
      <c r="H41" s="286">
        <v>45931</v>
      </c>
      <c r="I41" s="286">
        <v>45962</v>
      </c>
      <c r="J41" s="286">
        <v>45992</v>
      </c>
      <c r="K41" s="286">
        <v>46023</v>
      </c>
      <c r="L41" s="286">
        <v>46054</v>
      </c>
      <c r="M41" s="327">
        <v>46082</v>
      </c>
      <c r="N41" s="327">
        <v>46113</v>
      </c>
      <c r="O41" s="327">
        <v>46143</v>
      </c>
      <c r="P41" s="287" t="s">
        <v>33</v>
      </c>
      <c r="Q41" s="288" t="s">
        <v>34</v>
      </c>
      <c r="R41" s="288" t="s">
        <v>84</v>
      </c>
      <c r="S41" s="286">
        <v>45778</v>
      </c>
      <c r="T41" s="288" t="s">
        <v>55</v>
      </c>
    </row>
    <row r="42" spans="1:20" x14ac:dyDescent="0.35">
      <c r="A42" s="250" t="s">
        <v>78</v>
      </c>
      <c r="B42" s="69">
        <v>123</v>
      </c>
      <c r="C42" s="69">
        <v>68</v>
      </c>
      <c r="D42" s="35">
        <v>64</v>
      </c>
      <c r="E42" s="35">
        <v>67</v>
      </c>
      <c r="F42" s="35">
        <v>67</v>
      </c>
      <c r="G42" s="35">
        <v>69</v>
      </c>
      <c r="H42" s="35">
        <v>75</v>
      </c>
      <c r="I42" s="35">
        <v>83</v>
      </c>
      <c r="J42" s="35">
        <v>88</v>
      </c>
      <c r="K42" s="35">
        <v>88</v>
      </c>
      <c r="L42" s="35">
        <v>88</v>
      </c>
      <c r="M42" s="35">
        <v>96</v>
      </c>
      <c r="N42" s="35">
        <v>105</v>
      </c>
      <c r="O42" s="35">
        <v>108</v>
      </c>
      <c r="P42" s="19">
        <v>83</v>
      </c>
      <c r="Q42" s="19">
        <v>68</v>
      </c>
      <c r="R42" s="52">
        <v>0.22058823529411764</v>
      </c>
      <c r="S42" s="35">
        <v>69</v>
      </c>
      <c r="T42" s="52">
        <v>0.56521739130434778</v>
      </c>
    </row>
    <row r="43" spans="1:20" x14ac:dyDescent="0.35">
      <c r="A43" s="70" t="s">
        <v>45</v>
      </c>
      <c r="B43" s="69">
        <v>92</v>
      </c>
      <c r="C43" s="69">
        <v>47</v>
      </c>
      <c r="D43" s="35">
        <v>47</v>
      </c>
      <c r="E43" s="35">
        <v>54</v>
      </c>
      <c r="F43" s="35">
        <v>61</v>
      </c>
      <c r="G43" s="35">
        <v>76</v>
      </c>
      <c r="H43" s="35">
        <v>95</v>
      </c>
      <c r="I43" s="35">
        <v>103</v>
      </c>
      <c r="J43" s="35">
        <v>105</v>
      </c>
      <c r="K43" s="35">
        <v>111</v>
      </c>
      <c r="L43" s="35">
        <v>111</v>
      </c>
      <c r="M43" s="35">
        <v>126</v>
      </c>
      <c r="N43" s="35">
        <v>130</v>
      </c>
      <c r="O43" s="35">
        <v>125</v>
      </c>
      <c r="P43" s="19">
        <v>94</v>
      </c>
      <c r="Q43" s="19">
        <v>47</v>
      </c>
      <c r="R43" s="52">
        <v>1</v>
      </c>
      <c r="S43" s="35">
        <v>45</v>
      </c>
      <c r="T43" s="52">
        <v>1.7777777777777777</v>
      </c>
    </row>
    <row r="44" spans="1:20" x14ac:dyDescent="0.35">
      <c r="A44" s="70" t="s">
        <v>46</v>
      </c>
      <c r="B44" s="69">
        <v>168</v>
      </c>
      <c r="C44" s="69">
        <v>93</v>
      </c>
      <c r="D44" s="35">
        <v>89</v>
      </c>
      <c r="E44" s="35">
        <v>84</v>
      </c>
      <c r="F44" s="35">
        <v>75</v>
      </c>
      <c r="G44" s="35">
        <v>63</v>
      </c>
      <c r="H44" s="35">
        <v>58</v>
      </c>
      <c r="I44" s="35">
        <v>61</v>
      </c>
      <c r="J44" s="35">
        <v>63</v>
      </c>
      <c r="K44" s="35">
        <v>65</v>
      </c>
      <c r="L44" s="35">
        <v>72</v>
      </c>
      <c r="M44" s="35">
        <v>78</v>
      </c>
      <c r="N44" s="35">
        <v>92</v>
      </c>
      <c r="O44" s="35">
        <v>100</v>
      </c>
      <c r="P44" s="19">
        <v>74</v>
      </c>
      <c r="Q44" s="19">
        <v>93</v>
      </c>
      <c r="R44" s="52">
        <v>-0.20430107526881722</v>
      </c>
      <c r="S44" s="35">
        <v>100</v>
      </c>
      <c r="T44" s="52">
        <v>0</v>
      </c>
    </row>
    <row r="45" spans="1:20" x14ac:dyDescent="0.35">
      <c r="A45" s="71"/>
    </row>
    <row r="46" spans="1:20" x14ac:dyDescent="0.35">
      <c r="A46" s="71"/>
    </row>
    <row r="47" spans="1:20" ht="43.5" x14ac:dyDescent="0.35">
      <c r="A47" s="289" t="s">
        <v>170</v>
      </c>
      <c r="B47" s="290" t="s">
        <v>31</v>
      </c>
      <c r="C47" s="290" t="s">
        <v>32</v>
      </c>
      <c r="D47" s="291">
        <v>45809</v>
      </c>
      <c r="E47" s="291">
        <v>45839</v>
      </c>
      <c r="F47" s="291">
        <v>45870</v>
      </c>
      <c r="G47" s="291">
        <v>45901</v>
      </c>
      <c r="H47" s="291">
        <v>45931</v>
      </c>
      <c r="I47" s="291">
        <v>45962</v>
      </c>
      <c r="J47" s="291">
        <v>45992</v>
      </c>
      <c r="K47" s="291">
        <v>46023</v>
      </c>
      <c r="L47" s="291">
        <v>46054</v>
      </c>
      <c r="M47" s="328">
        <v>46082</v>
      </c>
      <c r="N47" s="328">
        <v>46113</v>
      </c>
      <c r="O47" s="328">
        <v>46143</v>
      </c>
      <c r="P47" s="292" t="s">
        <v>33</v>
      </c>
      <c r="Q47" s="293" t="s">
        <v>34</v>
      </c>
      <c r="R47" s="293" t="s">
        <v>84</v>
      </c>
      <c r="S47" s="291">
        <v>45778</v>
      </c>
      <c r="T47" s="293" t="s">
        <v>55</v>
      </c>
    </row>
    <row r="48" spans="1:20" x14ac:dyDescent="0.35">
      <c r="A48" s="207" t="s">
        <v>171</v>
      </c>
      <c r="B48" s="69">
        <v>22</v>
      </c>
      <c r="C48" s="69">
        <v>11</v>
      </c>
      <c r="D48" s="35">
        <v>17</v>
      </c>
      <c r="E48" s="35">
        <v>12</v>
      </c>
      <c r="F48" s="35">
        <v>7</v>
      </c>
      <c r="G48" s="35">
        <v>9</v>
      </c>
      <c r="H48" s="35">
        <v>7</v>
      </c>
      <c r="I48" s="35">
        <v>10</v>
      </c>
      <c r="J48" s="35">
        <v>9</v>
      </c>
      <c r="K48" s="35">
        <v>12</v>
      </c>
      <c r="L48" s="35">
        <v>12</v>
      </c>
      <c r="M48" s="35">
        <v>11</v>
      </c>
      <c r="N48" s="35">
        <v>11</v>
      </c>
      <c r="O48" s="35">
        <v>11</v>
      </c>
      <c r="P48" s="19">
        <v>10</v>
      </c>
      <c r="Q48" s="19">
        <v>10</v>
      </c>
      <c r="R48" s="52">
        <v>0</v>
      </c>
      <c r="S48" s="35">
        <v>14</v>
      </c>
      <c r="T48" s="52">
        <v>-0.21428571428571427</v>
      </c>
    </row>
    <row r="49" spans="1:50" x14ac:dyDescent="0.35">
      <c r="A49" s="71"/>
    </row>
    <row r="50" spans="1:50" x14ac:dyDescent="0.35">
      <c r="A50" s="71"/>
    </row>
    <row r="51" spans="1:50" ht="46" customHeight="1" x14ac:dyDescent="0.35">
      <c r="A51" s="152" t="s">
        <v>173</v>
      </c>
      <c r="B51" s="153" t="s">
        <v>174</v>
      </c>
      <c r="C51" s="149" t="s">
        <v>30</v>
      </c>
      <c r="D51" s="149" t="s">
        <v>31</v>
      </c>
      <c r="E51" s="149" t="s">
        <v>32</v>
      </c>
      <c r="F51" s="140">
        <v>45809</v>
      </c>
      <c r="G51" s="140">
        <v>45839</v>
      </c>
      <c r="H51" s="140">
        <v>45870</v>
      </c>
      <c r="I51" s="140">
        <v>45901</v>
      </c>
      <c r="J51" s="140">
        <v>45931</v>
      </c>
      <c r="K51" s="140">
        <v>45962</v>
      </c>
      <c r="L51" s="140">
        <v>45992</v>
      </c>
      <c r="M51" s="140">
        <v>46023</v>
      </c>
      <c r="N51" s="140">
        <v>46054</v>
      </c>
      <c r="O51" s="140">
        <v>46082</v>
      </c>
      <c r="P51" s="141">
        <v>46113</v>
      </c>
      <c r="Q51" s="141">
        <v>46143</v>
      </c>
      <c r="R51" s="150" t="s">
        <v>33</v>
      </c>
      <c r="S51" s="151" t="s">
        <v>34</v>
      </c>
      <c r="T51" s="151" t="s">
        <v>84</v>
      </c>
      <c r="U51" s="140">
        <v>45778</v>
      </c>
      <c r="V51" s="151" t="s">
        <v>55</v>
      </c>
    </row>
    <row r="52" spans="1:50" s="2" customFormat="1" ht="14.9" customHeight="1" x14ac:dyDescent="0.35">
      <c r="A52" s="32" t="s">
        <v>38</v>
      </c>
      <c r="B52" s="72">
        <v>100</v>
      </c>
      <c r="C52" s="72">
        <v>460</v>
      </c>
      <c r="D52" s="72">
        <v>480</v>
      </c>
      <c r="E52" s="72">
        <v>542</v>
      </c>
      <c r="F52" s="73">
        <v>653</v>
      </c>
      <c r="G52" s="73">
        <v>536</v>
      </c>
      <c r="H52" s="73">
        <v>539</v>
      </c>
      <c r="I52" s="73">
        <v>551</v>
      </c>
      <c r="J52" s="73">
        <v>516</v>
      </c>
      <c r="K52" s="73">
        <v>501</v>
      </c>
      <c r="L52" s="73">
        <v>481</v>
      </c>
      <c r="M52" s="73">
        <v>517</v>
      </c>
      <c r="N52" s="73">
        <v>524</v>
      </c>
      <c r="O52" s="73">
        <v>549</v>
      </c>
      <c r="P52" s="73">
        <v>565</v>
      </c>
      <c r="Q52" s="73">
        <v>541</v>
      </c>
      <c r="R52" s="75">
        <v>531</v>
      </c>
      <c r="S52" s="75">
        <v>530</v>
      </c>
      <c r="T52" s="52">
        <v>1.8867924528301887E-3</v>
      </c>
      <c r="U52" s="73">
        <v>723</v>
      </c>
      <c r="V52" s="52">
        <v>-0.25172890733056708</v>
      </c>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row>
    <row r="53" spans="1:50" s="2" customFormat="1" ht="14.9" customHeight="1" x14ac:dyDescent="0.35">
      <c r="A53" s="32" t="s">
        <v>39</v>
      </c>
      <c r="B53" s="72">
        <v>90</v>
      </c>
      <c r="C53" s="72">
        <v>441</v>
      </c>
      <c r="D53" s="72">
        <v>368</v>
      </c>
      <c r="E53" s="72">
        <v>315</v>
      </c>
      <c r="F53" s="73">
        <v>359</v>
      </c>
      <c r="G53" s="73">
        <v>326</v>
      </c>
      <c r="H53" s="73">
        <v>339</v>
      </c>
      <c r="I53" s="73">
        <v>336</v>
      </c>
      <c r="J53" s="73">
        <v>331</v>
      </c>
      <c r="K53" s="73">
        <v>348</v>
      </c>
      <c r="L53" s="73">
        <v>358</v>
      </c>
      <c r="M53" s="73">
        <v>379</v>
      </c>
      <c r="N53" s="73">
        <v>364</v>
      </c>
      <c r="O53" s="73">
        <v>400</v>
      </c>
      <c r="P53" s="73">
        <v>412</v>
      </c>
      <c r="Q53" s="73">
        <v>407</v>
      </c>
      <c r="R53" s="75">
        <v>361</v>
      </c>
      <c r="S53" s="75">
        <v>311</v>
      </c>
      <c r="T53" s="52">
        <v>0.16077170418006431</v>
      </c>
      <c r="U53" s="73">
        <v>380</v>
      </c>
      <c r="V53" s="52">
        <v>7.1052631578947367E-2</v>
      </c>
      <c r="W53" s="106"/>
      <c r="X53" s="186"/>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row>
    <row r="54" spans="1:50" s="2" customFormat="1" ht="14.9" customHeight="1" x14ac:dyDescent="0.35">
      <c r="A54" s="32" t="s">
        <v>40</v>
      </c>
      <c r="B54" s="72">
        <v>100</v>
      </c>
      <c r="C54" s="72">
        <v>480</v>
      </c>
      <c r="D54" s="72">
        <v>520</v>
      </c>
      <c r="E54" s="72">
        <v>604</v>
      </c>
      <c r="F54" s="74">
        <v>710</v>
      </c>
      <c r="G54" s="74">
        <v>577</v>
      </c>
      <c r="H54" s="74">
        <v>581</v>
      </c>
      <c r="I54" s="74">
        <v>584</v>
      </c>
      <c r="J54" s="74">
        <v>551</v>
      </c>
      <c r="K54" s="74">
        <v>527</v>
      </c>
      <c r="L54" s="74">
        <v>527</v>
      </c>
      <c r="M54" s="74">
        <v>555</v>
      </c>
      <c r="N54" s="74">
        <v>563</v>
      </c>
      <c r="O54" s="74">
        <v>576</v>
      </c>
      <c r="P54" s="74">
        <v>603</v>
      </c>
      <c r="Q54" s="74">
        <v>587</v>
      </c>
      <c r="R54" s="75">
        <v>568</v>
      </c>
      <c r="S54" s="75">
        <v>591</v>
      </c>
      <c r="T54" s="52">
        <v>-3.8917089678510999E-2</v>
      </c>
      <c r="U54" s="74">
        <v>796</v>
      </c>
      <c r="V54" s="52">
        <v>-0.26256281407035176</v>
      </c>
      <c r="W54" s="11"/>
      <c r="X54" s="11"/>
      <c r="Y54" s="11"/>
      <c r="Z54" s="11"/>
      <c r="AA54" s="11"/>
      <c r="AB54" s="11"/>
      <c r="AC54" s="11"/>
      <c r="AD54" s="11"/>
      <c r="AE54" s="11"/>
      <c r="AF54" s="11"/>
      <c r="AG54" s="11"/>
      <c r="AH54" s="11"/>
      <c r="AI54" s="11"/>
      <c r="AJ54" s="11"/>
      <c r="AK54" s="11"/>
      <c r="AL54" s="11"/>
      <c r="AM54" s="11"/>
      <c r="AN54" s="11"/>
    </row>
    <row r="55" spans="1:50" s="2" customFormat="1" ht="14.9" customHeight="1" x14ac:dyDescent="0.35">
      <c r="A55" s="32" t="s">
        <v>43</v>
      </c>
      <c r="B55" s="72">
        <v>100</v>
      </c>
      <c r="C55" s="72">
        <v>162</v>
      </c>
      <c r="D55" s="72">
        <v>182</v>
      </c>
      <c r="E55" s="72">
        <v>165</v>
      </c>
      <c r="F55" s="76">
        <v>196</v>
      </c>
      <c r="G55" s="76">
        <v>165</v>
      </c>
      <c r="H55" s="76">
        <v>149</v>
      </c>
      <c r="I55" s="76">
        <v>143</v>
      </c>
      <c r="J55" s="76">
        <v>140</v>
      </c>
      <c r="K55" s="76">
        <v>146</v>
      </c>
      <c r="L55" s="76">
        <v>138</v>
      </c>
      <c r="M55" s="76">
        <v>130</v>
      </c>
      <c r="N55" s="76">
        <v>146</v>
      </c>
      <c r="O55" s="76">
        <v>145</v>
      </c>
      <c r="P55" s="76">
        <v>167</v>
      </c>
      <c r="Q55" s="76">
        <v>146</v>
      </c>
      <c r="R55" s="75">
        <v>139</v>
      </c>
      <c r="S55" s="75">
        <v>162</v>
      </c>
      <c r="T55" s="52">
        <v>-0.1419753086419753</v>
      </c>
      <c r="U55" s="76">
        <v>237</v>
      </c>
      <c r="V55" s="52">
        <v>-0.38396624472573837</v>
      </c>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row>
    <row r="56" spans="1:50" s="2" customFormat="1" ht="14.9" customHeight="1" x14ac:dyDescent="0.35">
      <c r="A56" s="32" t="s">
        <v>45</v>
      </c>
      <c r="B56" s="72">
        <v>90</v>
      </c>
      <c r="C56" s="72">
        <v>262</v>
      </c>
      <c r="D56" s="72">
        <v>222</v>
      </c>
      <c r="E56" s="72">
        <v>233</v>
      </c>
      <c r="F56" s="77">
        <v>227</v>
      </c>
      <c r="G56" s="77">
        <v>225</v>
      </c>
      <c r="H56" s="77">
        <v>219</v>
      </c>
      <c r="I56" s="77">
        <v>205</v>
      </c>
      <c r="J56" s="77">
        <v>227</v>
      </c>
      <c r="K56" s="77">
        <v>217</v>
      </c>
      <c r="L56" s="77">
        <v>227</v>
      </c>
      <c r="M56" s="77">
        <v>233</v>
      </c>
      <c r="N56" s="77">
        <v>233</v>
      </c>
      <c r="O56" s="77">
        <v>255</v>
      </c>
      <c r="P56" s="77">
        <v>278</v>
      </c>
      <c r="Q56" s="77">
        <v>328</v>
      </c>
      <c r="R56" s="55">
        <v>235</v>
      </c>
      <c r="S56" s="55">
        <v>234</v>
      </c>
      <c r="T56" s="52">
        <v>4.2735042735042739E-3</v>
      </c>
      <c r="U56" s="77">
        <v>259</v>
      </c>
      <c r="V56" s="52">
        <v>0.26640926640926643</v>
      </c>
      <c r="W56" s="106"/>
      <c r="X56" s="186"/>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row>
    <row r="57" spans="1:50" ht="14.9" customHeight="1" x14ac:dyDescent="0.35">
      <c r="A57" s="32" t="s">
        <v>46</v>
      </c>
      <c r="B57" s="72">
        <v>100</v>
      </c>
      <c r="C57" s="72">
        <v>259</v>
      </c>
      <c r="D57" s="72">
        <v>305</v>
      </c>
      <c r="E57" s="72">
        <v>357</v>
      </c>
      <c r="F57" s="77">
        <v>410</v>
      </c>
      <c r="G57" s="77">
        <v>419</v>
      </c>
      <c r="H57" s="77">
        <v>413</v>
      </c>
      <c r="I57" s="77">
        <v>389</v>
      </c>
      <c r="J57" s="77">
        <v>418</v>
      </c>
      <c r="K57" s="77">
        <v>387</v>
      </c>
      <c r="L57" s="77">
        <v>358</v>
      </c>
      <c r="M57" s="77">
        <v>399</v>
      </c>
      <c r="N57" s="77">
        <v>401</v>
      </c>
      <c r="O57" s="77">
        <v>451</v>
      </c>
      <c r="P57" s="77">
        <v>460</v>
      </c>
      <c r="Q57" s="77">
        <v>462</v>
      </c>
      <c r="R57" s="55">
        <v>417</v>
      </c>
      <c r="S57" s="55">
        <v>351</v>
      </c>
      <c r="T57" s="52">
        <v>0.18803418803418803</v>
      </c>
      <c r="U57" s="77">
        <v>439</v>
      </c>
      <c r="V57" s="52">
        <v>5.2391799544419138E-2</v>
      </c>
    </row>
    <row r="58" spans="1:50" ht="14.9" customHeight="1" x14ac:dyDescent="0.35">
      <c r="A58" s="32" t="s">
        <v>175</v>
      </c>
      <c r="B58" s="72">
        <v>50</v>
      </c>
      <c r="C58" s="72">
        <v>99</v>
      </c>
      <c r="D58" s="72">
        <v>80</v>
      </c>
      <c r="E58" s="72">
        <v>86</v>
      </c>
      <c r="F58" s="76">
        <v>129</v>
      </c>
      <c r="G58" s="76">
        <v>91</v>
      </c>
      <c r="H58" s="76">
        <v>96</v>
      </c>
      <c r="I58" s="76">
        <v>85</v>
      </c>
      <c r="J58" s="76">
        <v>80</v>
      </c>
      <c r="K58" s="76">
        <v>81</v>
      </c>
      <c r="L58" s="76">
        <v>87</v>
      </c>
      <c r="M58" s="76">
        <v>100</v>
      </c>
      <c r="N58" s="76">
        <v>98</v>
      </c>
      <c r="O58" s="76">
        <v>96</v>
      </c>
      <c r="P58" s="76">
        <v>100</v>
      </c>
      <c r="Q58" s="76">
        <v>115</v>
      </c>
      <c r="R58" s="55">
        <v>93</v>
      </c>
      <c r="S58" s="55">
        <v>82</v>
      </c>
      <c r="T58" s="52">
        <v>0.13414634146341464</v>
      </c>
      <c r="U58" s="76">
        <v>107</v>
      </c>
      <c r="V58" s="52">
        <v>7.476635514018691E-2</v>
      </c>
    </row>
    <row r="59" spans="1:50" x14ac:dyDescent="0.35">
      <c r="A59" s="32" t="s">
        <v>176</v>
      </c>
      <c r="B59" s="72">
        <v>50</v>
      </c>
      <c r="C59" s="72">
        <v>100</v>
      </c>
      <c r="D59" s="72">
        <v>87</v>
      </c>
      <c r="E59" s="72">
        <v>93</v>
      </c>
      <c r="F59" s="76">
        <v>130</v>
      </c>
      <c r="G59" s="76">
        <v>93</v>
      </c>
      <c r="H59" s="76">
        <v>88</v>
      </c>
      <c r="I59" s="76">
        <v>89</v>
      </c>
      <c r="J59" s="76">
        <v>92</v>
      </c>
      <c r="K59" s="76">
        <v>72</v>
      </c>
      <c r="L59" s="76">
        <v>119</v>
      </c>
      <c r="M59" s="76">
        <v>92</v>
      </c>
      <c r="N59" s="76">
        <v>92</v>
      </c>
      <c r="O59" s="76">
        <v>110</v>
      </c>
      <c r="P59" s="76">
        <v>108</v>
      </c>
      <c r="Q59" s="76">
        <v>134</v>
      </c>
      <c r="R59" s="55">
        <v>98</v>
      </c>
      <c r="S59" s="55">
        <v>90</v>
      </c>
      <c r="T59" s="52">
        <v>8.8888888888888892E-2</v>
      </c>
      <c r="U59" s="76">
        <v>113</v>
      </c>
      <c r="V59" s="52">
        <v>0.18584070796460178</v>
      </c>
    </row>
    <row r="60" spans="1:50" x14ac:dyDescent="0.35">
      <c r="A60" s="154" t="s">
        <v>177</v>
      </c>
      <c r="B60" s="155">
        <v>50</v>
      </c>
      <c r="C60" s="155">
        <v>99</v>
      </c>
      <c r="D60" s="155">
        <v>81</v>
      </c>
      <c r="E60" s="155">
        <v>89</v>
      </c>
      <c r="F60" s="155">
        <v>131</v>
      </c>
      <c r="G60" s="155">
        <v>93</v>
      </c>
      <c r="H60" s="155">
        <v>95</v>
      </c>
      <c r="I60" s="155">
        <v>86</v>
      </c>
      <c r="J60" s="155">
        <v>83</v>
      </c>
      <c r="K60" s="155">
        <v>81</v>
      </c>
      <c r="L60" s="155">
        <v>92</v>
      </c>
      <c r="M60" s="155">
        <v>98</v>
      </c>
      <c r="N60" s="155">
        <v>98</v>
      </c>
      <c r="O60" s="155">
        <v>98</v>
      </c>
      <c r="P60" s="155">
        <v>101</v>
      </c>
      <c r="Q60" s="155">
        <v>119</v>
      </c>
      <c r="R60" s="156">
        <v>94</v>
      </c>
      <c r="S60" s="156">
        <v>85</v>
      </c>
      <c r="T60" s="189">
        <v>0.10588235294117647</v>
      </c>
      <c r="U60" s="155">
        <v>112</v>
      </c>
      <c r="V60" s="189">
        <v>6.25E-2</v>
      </c>
    </row>
    <row r="61" spans="1:50" x14ac:dyDescent="0.35">
      <c r="A61" s="32" t="s">
        <v>49</v>
      </c>
      <c r="B61" s="72">
        <v>30</v>
      </c>
      <c r="C61" s="72">
        <v>88</v>
      </c>
      <c r="D61" s="72">
        <v>112</v>
      </c>
      <c r="E61" s="72">
        <v>113</v>
      </c>
      <c r="F61" s="77">
        <v>81</v>
      </c>
      <c r="G61" s="77">
        <v>122</v>
      </c>
      <c r="H61" s="77">
        <v>84</v>
      </c>
      <c r="I61" s="77">
        <v>126</v>
      </c>
      <c r="J61" s="77">
        <v>85</v>
      </c>
      <c r="K61" s="77">
        <v>113</v>
      </c>
      <c r="L61" s="77">
        <v>61</v>
      </c>
      <c r="M61" s="77">
        <v>113</v>
      </c>
      <c r="N61" s="77">
        <v>97</v>
      </c>
      <c r="O61" s="77">
        <v>142</v>
      </c>
      <c r="P61" s="77">
        <v>87</v>
      </c>
      <c r="Q61" s="77">
        <v>103</v>
      </c>
      <c r="R61" s="55">
        <v>104</v>
      </c>
      <c r="S61" s="55">
        <v>115</v>
      </c>
      <c r="T61" s="52">
        <v>-9.5652173913043481E-2</v>
      </c>
      <c r="U61" s="77">
        <v>88</v>
      </c>
      <c r="V61" s="52">
        <v>0.17045454545454544</v>
      </c>
    </row>
    <row r="62" spans="1:50" x14ac:dyDescent="0.35">
      <c r="A62" s="20" t="s">
        <v>178</v>
      </c>
      <c r="B62" s="2"/>
      <c r="C62" s="2"/>
      <c r="D62" s="2"/>
      <c r="E62" s="2"/>
      <c r="F62" s="2"/>
      <c r="G62" s="2"/>
      <c r="H62" s="2"/>
      <c r="I62" s="2"/>
      <c r="J62" s="2"/>
      <c r="K62" s="2"/>
    </row>
    <row r="63" spans="1:50" x14ac:dyDescent="0.35">
      <c r="A63" s="20"/>
      <c r="B63" s="2"/>
      <c r="C63" s="2"/>
      <c r="D63" s="2"/>
      <c r="E63" s="2"/>
      <c r="F63" s="2"/>
      <c r="G63" s="2"/>
      <c r="H63" s="2"/>
      <c r="I63" s="2"/>
      <c r="J63" s="2"/>
      <c r="K63" s="2"/>
    </row>
    <row r="64" spans="1:50" ht="43.5" x14ac:dyDescent="0.35">
      <c r="A64" s="234" t="s">
        <v>173</v>
      </c>
      <c r="B64" s="235" t="s">
        <v>174</v>
      </c>
      <c r="C64" s="230" t="s">
        <v>30</v>
      </c>
      <c r="D64" s="230" t="s">
        <v>31</v>
      </c>
      <c r="E64" s="230" t="s">
        <v>32</v>
      </c>
      <c r="F64" s="231">
        <v>45809</v>
      </c>
      <c r="G64" s="231">
        <v>45839</v>
      </c>
      <c r="H64" s="231">
        <v>45870</v>
      </c>
      <c r="I64" s="231">
        <v>45901</v>
      </c>
      <c r="J64" s="231">
        <v>45931</v>
      </c>
      <c r="K64" s="231">
        <v>45962</v>
      </c>
      <c r="L64" s="231">
        <v>45992</v>
      </c>
      <c r="M64" s="231">
        <v>46023</v>
      </c>
      <c r="N64" s="231">
        <v>46054</v>
      </c>
      <c r="O64" s="231">
        <v>46082</v>
      </c>
      <c r="P64" s="329">
        <v>46113</v>
      </c>
      <c r="Q64" s="329">
        <v>46143</v>
      </c>
      <c r="R64" s="232" t="s">
        <v>33</v>
      </c>
      <c r="S64" s="233" t="s">
        <v>34</v>
      </c>
      <c r="T64" s="233" t="s">
        <v>84</v>
      </c>
      <c r="U64" s="231">
        <v>45778</v>
      </c>
      <c r="V64" s="233" t="s">
        <v>55</v>
      </c>
    </row>
    <row r="65" spans="1:22" x14ac:dyDescent="0.35">
      <c r="A65" s="212" t="s">
        <v>77</v>
      </c>
      <c r="B65" s="72">
        <v>100</v>
      </c>
      <c r="C65" s="72">
        <v>440</v>
      </c>
      <c r="D65" s="72">
        <v>381</v>
      </c>
      <c r="E65" s="72">
        <v>347</v>
      </c>
      <c r="F65" s="73">
        <v>410</v>
      </c>
      <c r="G65" s="73">
        <v>368</v>
      </c>
      <c r="H65" s="73">
        <v>384</v>
      </c>
      <c r="I65" s="73">
        <v>390</v>
      </c>
      <c r="J65" s="73">
        <v>377</v>
      </c>
      <c r="K65" s="73">
        <v>382</v>
      </c>
      <c r="L65" s="73">
        <v>383</v>
      </c>
      <c r="M65" s="73">
        <v>405</v>
      </c>
      <c r="N65" s="73">
        <v>395</v>
      </c>
      <c r="O65" s="73">
        <v>436</v>
      </c>
      <c r="P65" s="73">
        <v>446</v>
      </c>
      <c r="Q65" s="73">
        <v>438</v>
      </c>
      <c r="R65" s="75">
        <v>399</v>
      </c>
      <c r="S65" s="75">
        <v>477</v>
      </c>
      <c r="T65" s="52">
        <v>-0.16352201257861634</v>
      </c>
      <c r="U65" s="73">
        <v>436</v>
      </c>
      <c r="V65" s="52">
        <v>4.5871559633027525E-3</v>
      </c>
    </row>
    <row r="66" spans="1:22" x14ac:dyDescent="0.35">
      <c r="A66" s="32" t="s">
        <v>38</v>
      </c>
      <c r="B66" s="72">
        <v>100</v>
      </c>
      <c r="C66" s="72">
        <v>460</v>
      </c>
      <c r="D66" s="72">
        <v>480</v>
      </c>
      <c r="E66" s="72">
        <v>542</v>
      </c>
      <c r="F66" s="73">
        <v>653</v>
      </c>
      <c r="G66" s="73">
        <v>536</v>
      </c>
      <c r="H66" s="73">
        <v>539</v>
      </c>
      <c r="I66" s="73">
        <v>551</v>
      </c>
      <c r="J66" s="73">
        <v>516</v>
      </c>
      <c r="K66" s="73">
        <v>501</v>
      </c>
      <c r="L66" s="73">
        <v>481</v>
      </c>
      <c r="M66" s="73">
        <v>517</v>
      </c>
      <c r="N66" s="73">
        <v>524</v>
      </c>
      <c r="O66" s="73">
        <v>549</v>
      </c>
      <c r="P66" s="73">
        <v>565</v>
      </c>
      <c r="Q66" s="73">
        <v>541</v>
      </c>
      <c r="R66" s="75">
        <v>531</v>
      </c>
      <c r="S66" s="75">
        <v>530</v>
      </c>
      <c r="T66" s="52">
        <v>1.8867924528301887E-3</v>
      </c>
      <c r="U66" s="73">
        <v>723</v>
      </c>
      <c r="V66" s="52">
        <v>-0.25172890733056708</v>
      </c>
    </row>
    <row r="67" spans="1:22" x14ac:dyDescent="0.35">
      <c r="A67" s="32" t="s">
        <v>39</v>
      </c>
      <c r="B67" s="72">
        <v>90</v>
      </c>
      <c r="C67" s="72">
        <v>441</v>
      </c>
      <c r="D67" s="72">
        <v>368</v>
      </c>
      <c r="E67" s="72">
        <v>315</v>
      </c>
      <c r="F67" s="73">
        <v>359</v>
      </c>
      <c r="G67" s="73">
        <v>326</v>
      </c>
      <c r="H67" s="73">
        <v>339</v>
      </c>
      <c r="I67" s="73">
        <v>336</v>
      </c>
      <c r="J67" s="73">
        <v>331</v>
      </c>
      <c r="K67" s="73">
        <v>348</v>
      </c>
      <c r="L67" s="73">
        <v>358</v>
      </c>
      <c r="M67" s="73">
        <v>379</v>
      </c>
      <c r="N67" s="73">
        <v>364</v>
      </c>
      <c r="O67" s="73">
        <v>400</v>
      </c>
      <c r="P67" s="73">
        <v>412</v>
      </c>
      <c r="Q67" s="73">
        <v>407</v>
      </c>
      <c r="R67" s="75">
        <v>361</v>
      </c>
      <c r="S67" s="75">
        <v>311</v>
      </c>
      <c r="T67" s="52">
        <v>0.16077170418006431</v>
      </c>
      <c r="U67" s="73">
        <v>380</v>
      </c>
      <c r="V67" s="52">
        <v>7.1052631578947367E-2</v>
      </c>
    </row>
    <row r="68" spans="1:22" x14ac:dyDescent="0.35">
      <c r="A68" s="32" t="s">
        <v>40</v>
      </c>
      <c r="B68" s="72">
        <v>100</v>
      </c>
      <c r="C68" s="72">
        <v>480</v>
      </c>
      <c r="D68" s="72">
        <v>520</v>
      </c>
      <c r="E68" s="72">
        <v>604</v>
      </c>
      <c r="F68" s="74">
        <v>710</v>
      </c>
      <c r="G68" s="74">
        <v>577</v>
      </c>
      <c r="H68" s="74">
        <v>581</v>
      </c>
      <c r="I68" s="74">
        <v>584</v>
      </c>
      <c r="J68" s="74">
        <v>551</v>
      </c>
      <c r="K68" s="74">
        <v>527</v>
      </c>
      <c r="L68" s="74">
        <v>527</v>
      </c>
      <c r="M68" s="74">
        <v>555</v>
      </c>
      <c r="N68" s="74">
        <v>563</v>
      </c>
      <c r="O68" s="74">
        <v>576</v>
      </c>
      <c r="P68" s="74">
        <v>603</v>
      </c>
      <c r="Q68" s="74">
        <v>587</v>
      </c>
      <c r="R68" s="75">
        <v>568</v>
      </c>
      <c r="S68" s="75">
        <v>591</v>
      </c>
      <c r="T68" s="52">
        <v>-3.8917089678510999E-2</v>
      </c>
      <c r="U68" s="74">
        <v>796</v>
      </c>
      <c r="V68" s="52">
        <v>-0.26256281407035176</v>
      </c>
    </row>
    <row r="69" spans="1:22" x14ac:dyDescent="0.35">
      <c r="A69" s="20"/>
      <c r="B69" s="2"/>
      <c r="C69" s="2"/>
      <c r="D69" s="2"/>
      <c r="E69" s="2"/>
      <c r="F69" s="2"/>
      <c r="G69" s="2"/>
      <c r="H69" s="2"/>
      <c r="I69" s="2"/>
      <c r="J69" s="2"/>
    </row>
    <row r="70" spans="1:22" x14ac:dyDescent="0.35">
      <c r="A70" s="20"/>
      <c r="B70" s="2"/>
      <c r="C70" s="2"/>
      <c r="D70" s="2"/>
      <c r="E70" s="2"/>
      <c r="F70" s="2"/>
      <c r="G70" s="2"/>
      <c r="H70" s="2"/>
      <c r="I70" s="2"/>
      <c r="J70" s="2"/>
    </row>
    <row r="71" spans="1:22" ht="43.5" x14ac:dyDescent="0.35">
      <c r="A71" s="294" t="s">
        <v>173</v>
      </c>
      <c r="B71" s="295" t="s">
        <v>174</v>
      </c>
      <c r="C71" s="285" t="s">
        <v>30</v>
      </c>
      <c r="D71" s="285" t="s">
        <v>31</v>
      </c>
      <c r="E71" s="285" t="s">
        <v>32</v>
      </c>
      <c r="F71" s="286">
        <v>45809</v>
      </c>
      <c r="G71" s="286">
        <v>45839</v>
      </c>
      <c r="H71" s="286">
        <v>45870</v>
      </c>
      <c r="I71" s="286">
        <v>45901</v>
      </c>
      <c r="J71" s="286">
        <v>45931</v>
      </c>
      <c r="K71" s="286">
        <v>45962</v>
      </c>
      <c r="L71" s="286">
        <v>45992</v>
      </c>
      <c r="M71" s="286">
        <v>46023</v>
      </c>
      <c r="N71" s="286">
        <v>46054</v>
      </c>
      <c r="O71" s="286">
        <v>46082</v>
      </c>
      <c r="P71" s="330">
        <v>46113</v>
      </c>
      <c r="Q71" s="330">
        <v>46143</v>
      </c>
      <c r="R71" s="287" t="s">
        <v>33</v>
      </c>
      <c r="S71" s="288" t="s">
        <v>34</v>
      </c>
      <c r="T71" s="288" t="s">
        <v>84</v>
      </c>
      <c r="U71" s="286">
        <v>45778</v>
      </c>
      <c r="V71" s="288" t="s">
        <v>55</v>
      </c>
    </row>
    <row r="72" spans="1:22" x14ac:dyDescent="0.35">
      <c r="A72" s="250" t="s">
        <v>78</v>
      </c>
      <c r="B72" s="72">
        <v>100</v>
      </c>
      <c r="C72" s="72">
        <v>261</v>
      </c>
      <c r="D72" s="72">
        <v>256</v>
      </c>
      <c r="E72" s="72">
        <v>288</v>
      </c>
      <c r="F72" s="73">
        <v>298</v>
      </c>
      <c r="G72" s="73">
        <v>311</v>
      </c>
      <c r="H72" s="73">
        <v>305</v>
      </c>
      <c r="I72" s="73">
        <v>296</v>
      </c>
      <c r="J72" s="73">
        <v>330</v>
      </c>
      <c r="K72" s="73">
        <v>299</v>
      </c>
      <c r="L72" s="73">
        <v>293</v>
      </c>
      <c r="M72" s="73">
        <v>357</v>
      </c>
      <c r="N72" s="73">
        <v>359</v>
      </c>
      <c r="O72" s="73">
        <v>377</v>
      </c>
      <c r="P72" s="73">
        <v>395</v>
      </c>
      <c r="Q72" s="73">
        <v>415</v>
      </c>
      <c r="R72" s="75">
        <v>332</v>
      </c>
      <c r="S72" s="75">
        <v>293</v>
      </c>
      <c r="T72" s="52">
        <v>0.13310580204778158</v>
      </c>
      <c r="U72" s="73">
        <v>338</v>
      </c>
      <c r="V72" s="52">
        <v>0.22781065088757396</v>
      </c>
    </row>
    <row r="73" spans="1:22" x14ac:dyDescent="0.35">
      <c r="A73" s="32" t="s">
        <v>45</v>
      </c>
      <c r="B73" s="72">
        <v>90</v>
      </c>
      <c r="C73" s="72">
        <v>262</v>
      </c>
      <c r="D73" s="72">
        <v>222</v>
      </c>
      <c r="E73" s="72">
        <v>233</v>
      </c>
      <c r="F73" s="77">
        <v>227</v>
      </c>
      <c r="G73" s="77">
        <v>225</v>
      </c>
      <c r="H73" s="77">
        <v>219</v>
      </c>
      <c r="I73" s="77">
        <v>205</v>
      </c>
      <c r="J73" s="77">
        <v>227</v>
      </c>
      <c r="K73" s="77">
        <v>217</v>
      </c>
      <c r="L73" s="77">
        <v>227</v>
      </c>
      <c r="M73" s="77">
        <v>233</v>
      </c>
      <c r="N73" s="77">
        <v>233</v>
      </c>
      <c r="O73" s="77">
        <v>255</v>
      </c>
      <c r="P73" s="77">
        <v>278</v>
      </c>
      <c r="Q73" s="77">
        <v>328</v>
      </c>
      <c r="R73" s="55">
        <v>235</v>
      </c>
      <c r="S73" s="55">
        <v>234</v>
      </c>
      <c r="T73" s="52">
        <v>4.2735042735042739E-3</v>
      </c>
      <c r="U73" s="77">
        <v>259</v>
      </c>
      <c r="V73" s="52">
        <v>0.26640926640926643</v>
      </c>
    </row>
    <row r="74" spans="1:22" x14ac:dyDescent="0.35">
      <c r="A74" s="32" t="s">
        <v>46</v>
      </c>
      <c r="B74" s="72">
        <v>100</v>
      </c>
      <c r="C74" s="72">
        <v>259</v>
      </c>
      <c r="D74" s="72">
        <v>305</v>
      </c>
      <c r="E74" s="72">
        <v>357</v>
      </c>
      <c r="F74" s="77">
        <v>410</v>
      </c>
      <c r="G74" s="77">
        <v>419</v>
      </c>
      <c r="H74" s="77">
        <v>413</v>
      </c>
      <c r="I74" s="77">
        <v>389</v>
      </c>
      <c r="J74" s="77">
        <v>418</v>
      </c>
      <c r="K74" s="77">
        <v>387</v>
      </c>
      <c r="L74" s="77">
        <v>358</v>
      </c>
      <c r="M74" s="77">
        <v>399</v>
      </c>
      <c r="N74" s="77">
        <v>401</v>
      </c>
      <c r="O74" s="77">
        <v>451</v>
      </c>
      <c r="P74" s="77">
        <v>460</v>
      </c>
      <c r="Q74" s="77">
        <v>462</v>
      </c>
      <c r="R74" s="55">
        <v>417</v>
      </c>
      <c r="S74" s="55">
        <v>351</v>
      </c>
      <c r="T74" s="52">
        <v>0.18803418803418803</v>
      </c>
      <c r="U74" s="77">
        <v>439</v>
      </c>
      <c r="V74" s="52">
        <v>5.2391799544419138E-2</v>
      </c>
    </row>
    <row r="75" spans="1:22" x14ac:dyDescent="0.35">
      <c r="A75" s="20"/>
      <c r="B75" s="2"/>
      <c r="C75" s="2"/>
      <c r="D75" s="2"/>
      <c r="E75" s="2"/>
      <c r="F75" s="2"/>
      <c r="G75" s="2"/>
      <c r="H75" s="2"/>
      <c r="I75" s="2"/>
      <c r="J75" s="2"/>
    </row>
    <row r="76" spans="1:22" x14ac:dyDescent="0.35">
      <c r="A76" s="20"/>
      <c r="B76" s="2"/>
      <c r="C76" s="2"/>
      <c r="D76" s="2"/>
      <c r="E76" s="2"/>
      <c r="F76" s="2"/>
      <c r="G76" s="2"/>
      <c r="H76" s="2"/>
      <c r="I76" s="2"/>
      <c r="J76" s="2"/>
    </row>
    <row r="77" spans="1:22" ht="43.5" x14ac:dyDescent="0.35">
      <c r="A77" s="296" t="s">
        <v>173</v>
      </c>
      <c r="B77" s="297" t="s">
        <v>174</v>
      </c>
      <c r="C77" s="290" t="s">
        <v>30</v>
      </c>
      <c r="D77" s="290" t="s">
        <v>31</v>
      </c>
      <c r="E77" s="290" t="s">
        <v>32</v>
      </c>
      <c r="F77" s="291">
        <v>45809</v>
      </c>
      <c r="G77" s="291">
        <v>45839</v>
      </c>
      <c r="H77" s="291">
        <v>45870</v>
      </c>
      <c r="I77" s="291">
        <v>45901</v>
      </c>
      <c r="J77" s="291">
        <v>45931</v>
      </c>
      <c r="K77" s="291">
        <v>45962</v>
      </c>
      <c r="L77" s="291">
        <v>45992</v>
      </c>
      <c r="M77" s="291">
        <v>46023</v>
      </c>
      <c r="N77" s="291">
        <v>46054</v>
      </c>
      <c r="O77" s="291">
        <v>46082</v>
      </c>
      <c r="P77" s="331">
        <v>46113</v>
      </c>
      <c r="Q77" s="331">
        <v>46143</v>
      </c>
      <c r="R77" s="292" t="s">
        <v>33</v>
      </c>
      <c r="S77" s="293" t="s">
        <v>34</v>
      </c>
      <c r="T77" s="293" t="s">
        <v>84</v>
      </c>
      <c r="U77" s="291">
        <v>45778</v>
      </c>
      <c r="V77" s="293" t="s">
        <v>55</v>
      </c>
    </row>
    <row r="78" spans="1:22" x14ac:dyDescent="0.35">
      <c r="A78" s="207" t="s">
        <v>171</v>
      </c>
      <c r="B78" s="72">
        <v>50</v>
      </c>
      <c r="C78" s="72">
        <v>99</v>
      </c>
      <c r="D78" s="72">
        <v>81</v>
      </c>
      <c r="E78" s="72">
        <v>89</v>
      </c>
      <c r="F78" s="73">
        <v>131</v>
      </c>
      <c r="G78" s="73">
        <v>93</v>
      </c>
      <c r="H78" s="73">
        <v>95</v>
      </c>
      <c r="I78" s="73">
        <v>86</v>
      </c>
      <c r="J78" s="73">
        <v>83</v>
      </c>
      <c r="K78" s="73">
        <v>81</v>
      </c>
      <c r="L78" s="73">
        <v>92</v>
      </c>
      <c r="M78" s="73">
        <v>98</v>
      </c>
      <c r="N78" s="73">
        <v>98</v>
      </c>
      <c r="O78" s="73">
        <v>98</v>
      </c>
      <c r="P78" s="73">
        <v>101</v>
      </c>
      <c r="Q78" s="73">
        <v>119</v>
      </c>
      <c r="R78" s="75">
        <v>94</v>
      </c>
      <c r="S78" s="75">
        <v>85</v>
      </c>
      <c r="T78" s="52">
        <v>0.10588235294117647</v>
      </c>
      <c r="U78" s="73">
        <v>112</v>
      </c>
      <c r="V78" s="52">
        <v>6.25E-2</v>
      </c>
    </row>
    <row r="79" spans="1:22" x14ac:dyDescent="0.35">
      <c r="A79" s="32" t="s">
        <v>175</v>
      </c>
      <c r="B79" s="72">
        <v>50</v>
      </c>
      <c r="C79" s="72">
        <v>99</v>
      </c>
      <c r="D79" s="72">
        <v>80</v>
      </c>
      <c r="E79" s="72">
        <v>86</v>
      </c>
      <c r="F79" s="76">
        <v>129</v>
      </c>
      <c r="G79" s="76">
        <v>91</v>
      </c>
      <c r="H79" s="76">
        <v>96</v>
      </c>
      <c r="I79" s="76">
        <v>85</v>
      </c>
      <c r="J79" s="76">
        <v>80</v>
      </c>
      <c r="K79" s="76">
        <v>81</v>
      </c>
      <c r="L79" s="76">
        <v>87</v>
      </c>
      <c r="M79" s="76">
        <v>100</v>
      </c>
      <c r="N79" s="76">
        <v>98</v>
      </c>
      <c r="O79" s="76">
        <v>96</v>
      </c>
      <c r="P79" s="76">
        <v>100</v>
      </c>
      <c r="Q79" s="76">
        <v>115</v>
      </c>
      <c r="R79" s="55">
        <v>93</v>
      </c>
      <c r="S79" s="55">
        <v>82</v>
      </c>
      <c r="T79" s="52">
        <v>0.13414634146341464</v>
      </c>
      <c r="U79" s="76">
        <v>107</v>
      </c>
      <c r="V79" s="52">
        <v>7.476635514018691E-2</v>
      </c>
    </row>
    <row r="80" spans="1:22" x14ac:dyDescent="0.35">
      <c r="A80" s="32" t="s">
        <v>176</v>
      </c>
      <c r="B80" s="72">
        <v>50</v>
      </c>
      <c r="C80" s="72">
        <v>100</v>
      </c>
      <c r="D80" s="72">
        <v>87</v>
      </c>
      <c r="E80" s="72">
        <v>93</v>
      </c>
      <c r="F80" s="76">
        <v>130</v>
      </c>
      <c r="G80" s="76">
        <v>93</v>
      </c>
      <c r="H80" s="76">
        <v>88</v>
      </c>
      <c r="I80" s="76">
        <v>89</v>
      </c>
      <c r="J80" s="76">
        <v>92</v>
      </c>
      <c r="K80" s="76">
        <v>72</v>
      </c>
      <c r="L80" s="76">
        <v>119</v>
      </c>
      <c r="M80" s="76">
        <v>92</v>
      </c>
      <c r="N80" s="76">
        <v>92</v>
      </c>
      <c r="O80" s="76">
        <v>110</v>
      </c>
      <c r="P80" s="76">
        <v>108</v>
      </c>
      <c r="Q80" s="76">
        <v>134</v>
      </c>
      <c r="R80" s="55">
        <v>98</v>
      </c>
      <c r="S80" s="55">
        <v>90</v>
      </c>
      <c r="T80" s="52">
        <v>8.8888888888888892E-2</v>
      </c>
      <c r="U80" s="76">
        <v>113</v>
      </c>
      <c r="V80" s="52">
        <v>0.18584070796460178</v>
      </c>
    </row>
    <row r="81" spans="1:21" x14ac:dyDescent="0.35">
      <c r="A81" s="20"/>
      <c r="B81" s="2"/>
      <c r="C81" s="2"/>
      <c r="D81" s="2"/>
      <c r="E81" s="2"/>
      <c r="F81" s="2"/>
      <c r="G81" s="2"/>
      <c r="H81" s="2"/>
      <c r="I81" s="2"/>
      <c r="J81" s="2"/>
      <c r="K81" s="2"/>
      <c r="L81" s="2"/>
    </row>
    <row r="82" spans="1:21" x14ac:dyDescent="0.35">
      <c r="A82" s="20"/>
      <c r="B82" s="2"/>
      <c r="C82" s="2"/>
      <c r="D82" s="2"/>
      <c r="E82" s="2"/>
      <c r="F82" s="2"/>
      <c r="G82" s="2"/>
      <c r="H82" s="2"/>
      <c r="I82" s="2"/>
      <c r="J82" s="2"/>
      <c r="K82" s="2"/>
      <c r="L82" s="2"/>
    </row>
    <row r="83" spans="1:21" ht="43.5" x14ac:dyDescent="0.35">
      <c r="A83" s="152" t="s">
        <v>179</v>
      </c>
      <c r="B83" s="153" t="s">
        <v>174</v>
      </c>
      <c r="C83" s="149" t="s">
        <v>31</v>
      </c>
      <c r="D83" s="149" t="s">
        <v>32</v>
      </c>
      <c r="E83" s="140">
        <v>45809</v>
      </c>
      <c r="F83" s="140">
        <v>45839</v>
      </c>
      <c r="G83" s="140">
        <v>45870</v>
      </c>
      <c r="H83" s="140">
        <v>45901</v>
      </c>
      <c r="I83" s="140">
        <v>45931</v>
      </c>
      <c r="J83" s="140">
        <v>45962</v>
      </c>
      <c r="K83" s="140">
        <v>45992</v>
      </c>
      <c r="L83" s="140">
        <v>46023</v>
      </c>
      <c r="M83" s="140">
        <v>46054</v>
      </c>
      <c r="N83" s="140">
        <v>46082</v>
      </c>
      <c r="O83" s="141">
        <v>46113</v>
      </c>
      <c r="P83" s="141">
        <v>46143</v>
      </c>
      <c r="Q83" s="150" t="s">
        <v>33</v>
      </c>
      <c r="R83" s="151" t="s">
        <v>34</v>
      </c>
      <c r="S83" s="151" t="s">
        <v>84</v>
      </c>
      <c r="T83" s="140">
        <v>45778</v>
      </c>
      <c r="U83" s="151" t="s">
        <v>55</v>
      </c>
    </row>
    <row r="84" spans="1:21" x14ac:dyDescent="0.35">
      <c r="A84" s="32" t="s">
        <v>38</v>
      </c>
      <c r="B84" s="72">
        <v>100</v>
      </c>
      <c r="C84" s="72">
        <v>411</v>
      </c>
      <c r="D84" s="72">
        <v>480</v>
      </c>
      <c r="E84" s="73">
        <v>768</v>
      </c>
      <c r="F84" s="73">
        <v>554</v>
      </c>
      <c r="G84" s="73">
        <v>587</v>
      </c>
      <c r="H84" s="73">
        <v>609</v>
      </c>
      <c r="I84" s="73">
        <v>569</v>
      </c>
      <c r="J84" s="73">
        <v>542</v>
      </c>
      <c r="K84" s="73">
        <v>530</v>
      </c>
      <c r="L84" s="73">
        <v>561</v>
      </c>
      <c r="M84" s="73">
        <v>563</v>
      </c>
      <c r="N84" s="73">
        <v>559</v>
      </c>
      <c r="O84" s="73">
        <v>582</v>
      </c>
      <c r="P84" s="73">
        <v>561</v>
      </c>
      <c r="Q84" s="75">
        <v>563</v>
      </c>
      <c r="R84" s="75">
        <v>458</v>
      </c>
      <c r="S84" s="52">
        <v>0.22925764192139739</v>
      </c>
      <c r="T84" s="73">
        <v>822</v>
      </c>
      <c r="U84" s="52">
        <v>-0.31751824817518248</v>
      </c>
    </row>
    <row r="85" spans="1:21" x14ac:dyDescent="0.35">
      <c r="A85" s="32" t="s">
        <v>39</v>
      </c>
      <c r="B85" s="72">
        <v>90</v>
      </c>
      <c r="C85" s="72">
        <v>281</v>
      </c>
      <c r="D85" s="72">
        <v>214</v>
      </c>
      <c r="E85" s="73">
        <v>260</v>
      </c>
      <c r="F85" s="73">
        <v>264</v>
      </c>
      <c r="G85" s="73">
        <v>279</v>
      </c>
      <c r="H85" s="73">
        <v>274</v>
      </c>
      <c r="I85" s="73">
        <v>268</v>
      </c>
      <c r="J85" s="73">
        <v>299</v>
      </c>
      <c r="K85" s="73">
        <v>300</v>
      </c>
      <c r="L85" s="73">
        <v>322</v>
      </c>
      <c r="M85" s="73">
        <v>307</v>
      </c>
      <c r="N85" s="73">
        <v>362</v>
      </c>
      <c r="O85" s="73">
        <v>370</v>
      </c>
      <c r="P85" s="73">
        <v>371</v>
      </c>
      <c r="Q85" s="75">
        <v>312</v>
      </c>
      <c r="R85" s="75">
        <v>210</v>
      </c>
      <c r="S85" s="52">
        <v>0.48571428571428571</v>
      </c>
      <c r="T85" s="73">
        <v>257</v>
      </c>
      <c r="U85" s="52">
        <v>0.44357976653696496</v>
      </c>
    </row>
    <row r="86" spans="1:21" x14ac:dyDescent="0.35">
      <c r="A86" s="32" t="s">
        <v>40</v>
      </c>
      <c r="B86" s="72">
        <v>100</v>
      </c>
      <c r="C86" s="72">
        <v>469</v>
      </c>
      <c r="D86" s="72">
        <v>561</v>
      </c>
      <c r="E86" s="74">
        <v>804</v>
      </c>
      <c r="F86" s="74">
        <v>616</v>
      </c>
      <c r="G86" s="74">
        <v>636</v>
      </c>
      <c r="H86" s="74">
        <v>641</v>
      </c>
      <c r="I86" s="74">
        <v>590</v>
      </c>
      <c r="J86" s="74">
        <v>550</v>
      </c>
      <c r="K86" s="74">
        <v>555</v>
      </c>
      <c r="L86" s="74">
        <v>588</v>
      </c>
      <c r="M86" s="74">
        <v>592</v>
      </c>
      <c r="N86" s="74">
        <v>581</v>
      </c>
      <c r="O86" s="74">
        <v>611</v>
      </c>
      <c r="P86" s="74">
        <v>606</v>
      </c>
      <c r="Q86" s="75">
        <v>595</v>
      </c>
      <c r="R86" s="75">
        <v>529</v>
      </c>
      <c r="S86" s="52">
        <v>0.12476370510396975</v>
      </c>
      <c r="T86" s="74">
        <v>867</v>
      </c>
      <c r="U86" s="52">
        <v>-0.30103806228373703</v>
      </c>
    </row>
    <row r="87" spans="1:21" x14ac:dyDescent="0.35">
      <c r="A87" s="32" t="s">
        <v>43</v>
      </c>
      <c r="B87" s="72">
        <v>100</v>
      </c>
      <c r="C87" s="72">
        <v>96</v>
      </c>
      <c r="D87" s="72">
        <v>85</v>
      </c>
      <c r="E87" s="76">
        <v>88</v>
      </c>
      <c r="F87" s="76">
        <v>88</v>
      </c>
      <c r="G87" s="76">
        <v>82</v>
      </c>
      <c r="H87" s="76">
        <v>85</v>
      </c>
      <c r="I87" s="76">
        <v>77</v>
      </c>
      <c r="J87" s="76">
        <v>55</v>
      </c>
      <c r="K87" s="76">
        <v>67</v>
      </c>
      <c r="L87" s="76">
        <v>78</v>
      </c>
      <c r="M87" s="76">
        <v>86</v>
      </c>
      <c r="N87" s="76">
        <v>71</v>
      </c>
      <c r="O87" s="76">
        <v>92</v>
      </c>
      <c r="P87" s="76">
        <v>91</v>
      </c>
      <c r="Q87" s="75">
        <v>82</v>
      </c>
      <c r="R87" s="75">
        <v>85</v>
      </c>
      <c r="S87" s="52">
        <v>-3.5294117647058823E-2</v>
      </c>
      <c r="T87" s="76">
        <v>99</v>
      </c>
      <c r="U87" s="52">
        <v>-8.0808080808080815E-2</v>
      </c>
    </row>
    <row r="88" spans="1:21" x14ac:dyDescent="0.35">
      <c r="A88" s="32" t="s">
        <v>45</v>
      </c>
      <c r="B88" s="72">
        <v>90</v>
      </c>
      <c r="C88" s="72">
        <v>198</v>
      </c>
      <c r="D88" s="72">
        <v>205</v>
      </c>
      <c r="E88" s="77">
        <v>205</v>
      </c>
      <c r="F88" s="77">
        <v>208</v>
      </c>
      <c r="G88" s="77">
        <v>185</v>
      </c>
      <c r="H88" s="77">
        <v>180</v>
      </c>
      <c r="I88" s="77">
        <v>195</v>
      </c>
      <c r="J88" s="77">
        <v>196</v>
      </c>
      <c r="K88" s="77">
        <v>202</v>
      </c>
      <c r="L88" s="77">
        <v>217</v>
      </c>
      <c r="M88" s="77">
        <v>226</v>
      </c>
      <c r="N88" s="77">
        <v>241</v>
      </c>
      <c r="O88" s="77">
        <v>266</v>
      </c>
      <c r="P88" s="77">
        <v>288</v>
      </c>
      <c r="Q88" s="55">
        <v>210</v>
      </c>
      <c r="R88" s="55">
        <v>205</v>
      </c>
      <c r="S88" s="52">
        <v>2.4390243902439025E-2</v>
      </c>
      <c r="T88" s="77">
        <v>238</v>
      </c>
      <c r="U88" s="52">
        <v>0.21008403361344538</v>
      </c>
    </row>
    <row r="89" spans="1:21" x14ac:dyDescent="0.35">
      <c r="A89" s="32" t="s">
        <v>46</v>
      </c>
      <c r="B89" s="72">
        <v>100</v>
      </c>
      <c r="C89" s="72">
        <v>293</v>
      </c>
      <c r="D89" s="72">
        <v>317</v>
      </c>
      <c r="E89" s="77">
        <v>354</v>
      </c>
      <c r="F89" s="77">
        <v>372</v>
      </c>
      <c r="G89" s="77">
        <v>374</v>
      </c>
      <c r="H89" s="77">
        <v>370</v>
      </c>
      <c r="I89" s="77">
        <v>414</v>
      </c>
      <c r="J89" s="77">
        <v>361</v>
      </c>
      <c r="K89" s="77">
        <v>321</v>
      </c>
      <c r="L89" s="77">
        <v>367</v>
      </c>
      <c r="M89" s="77">
        <v>385</v>
      </c>
      <c r="N89" s="77">
        <v>483</v>
      </c>
      <c r="O89" s="77">
        <v>497</v>
      </c>
      <c r="P89" s="77">
        <v>531</v>
      </c>
      <c r="Q89" s="55">
        <v>414</v>
      </c>
      <c r="R89" s="55">
        <v>314</v>
      </c>
      <c r="S89" s="52">
        <v>0.31847133757961782</v>
      </c>
      <c r="T89" s="77">
        <v>387</v>
      </c>
      <c r="U89" s="52">
        <v>0.37209302325581395</v>
      </c>
    </row>
    <row r="90" spans="1:21" x14ac:dyDescent="0.35">
      <c r="A90" s="32" t="s">
        <v>175</v>
      </c>
      <c r="B90" s="72">
        <v>50</v>
      </c>
      <c r="C90" s="72">
        <v>55</v>
      </c>
      <c r="D90" s="72">
        <v>64</v>
      </c>
      <c r="E90" s="76">
        <v>92</v>
      </c>
      <c r="F90" s="76">
        <v>68</v>
      </c>
      <c r="G90" s="76">
        <v>73</v>
      </c>
      <c r="H90" s="76">
        <v>69</v>
      </c>
      <c r="I90" s="76">
        <v>68</v>
      </c>
      <c r="J90" s="76">
        <v>71</v>
      </c>
      <c r="K90" s="76">
        <v>85</v>
      </c>
      <c r="L90" s="76">
        <v>93</v>
      </c>
      <c r="M90" s="76">
        <v>85</v>
      </c>
      <c r="N90" s="76">
        <v>92</v>
      </c>
      <c r="O90" s="76">
        <v>86</v>
      </c>
      <c r="P90" s="76">
        <v>104</v>
      </c>
      <c r="Q90" s="55">
        <v>81</v>
      </c>
      <c r="R90" s="55">
        <v>63</v>
      </c>
      <c r="S90" s="52">
        <v>0.2857142857142857</v>
      </c>
      <c r="T90" s="76">
        <v>84</v>
      </c>
      <c r="U90" s="52">
        <v>0.23809523809523808</v>
      </c>
    </row>
    <row r="91" spans="1:21" x14ac:dyDescent="0.35">
      <c r="A91" s="32" t="s">
        <v>176</v>
      </c>
      <c r="B91" s="72">
        <v>50</v>
      </c>
      <c r="C91" s="72">
        <v>56</v>
      </c>
      <c r="D91" s="72">
        <v>69</v>
      </c>
      <c r="E91" s="76">
        <v>105</v>
      </c>
      <c r="F91" s="76">
        <v>69</v>
      </c>
      <c r="G91" s="76">
        <v>75</v>
      </c>
      <c r="H91" s="76">
        <v>67</v>
      </c>
      <c r="I91" s="76">
        <v>79</v>
      </c>
      <c r="J91" s="76">
        <v>59</v>
      </c>
      <c r="K91" s="76">
        <v>113</v>
      </c>
      <c r="L91" s="76">
        <v>82</v>
      </c>
      <c r="M91" s="76">
        <v>78</v>
      </c>
      <c r="N91" s="76">
        <v>117</v>
      </c>
      <c r="O91" s="76">
        <v>106</v>
      </c>
      <c r="P91" s="76">
        <v>127</v>
      </c>
      <c r="Q91" s="55">
        <v>86</v>
      </c>
      <c r="R91" s="55">
        <v>68</v>
      </c>
      <c r="S91" s="52">
        <v>0.26470588235294118</v>
      </c>
      <c r="T91" s="76">
        <v>103</v>
      </c>
      <c r="U91" s="52">
        <v>0.23300970873786409</v>
      </c>
    </row>
    <row r="92" spans="1:21" ht="14.5" hidden="1" customHeight="1" x14ac:dyDescent="0.35">
      <c r="A92" s="112" t="s">
        <v>177</v>
      </c>
      <c r="B92" s="110">
        <v>50</v>
      </c>
      <c r="C92" s="110"/>
      <c r="D92" s="110"/>
      <c r="E92" s="110"/>
      <c r="F92" s="110"/>
      <c r="G92" s="110"/>
      <c r="H92" s="110"/>
      <c r="I92" s="110"/>
      <c r="J92" s="110"/>
      <c r="K92" s="110"/>
      <c r="L92" s="110"/>
      <c r="M92" s="110"/>
      <c r="N92" s="110"/>
      <c r="O92" s="110"/>
      <c r="P92" s="110"/>
      <c r="Q92" s="111"/>
      <c r="R92" s="111">
        <v>79</v>
      </c>
      <c r="S92" s="52">
        <v>-1</v>
      </c>
      <c r="T92" s="110"/>
      <c r="U92" s="52" t="e">
        <v>#DIV/0!</v>
      </c>
    </row>
    <row r="93" spans="1:21" x14ac:dyDescent="0.35">
      <c r="A93" s="32" t="s">
        <v>49</v>
      </c>
      <c r="B93" s="72">
        <v>30</v>
      </c>
      <c r="C93" s="72">
        <v>73</v>
      </c>
      <c r="D93" s="72">
        <v>78</v>
      </c>
      <c r="E93" s="77">
        <v>21</v>
      </c>
      <c r="F93" s="77">
        <v>66</v>
      </c>
      <c r="G93" s="77">
        <v>57</v>
      </c>
      <c r="H93" s="77">
        <v>79</v>
      </c>
      <c r="I93" s="77">
        <v>55</v>
      </c>
      <c r="J93" s="77">
        <v>58</v>
      </c>
      <c r="K93" s="77">
        <v>34</v>
      </c>
      <c r="L93" s="77">
        <v>107</v>
      </c>
      <c r="M93" s="77">
        <v>60</v>
      </c>
      <c r="N93" s="77">
        <v>66</v>
      </c>
      <c r="O93" s="77">
        <v>72</v>
      </c>
      <c r="P93" s="77">
        <v>66</v>
      </c>
      <c r="Q93" s="55">
        <v>63</v>
      </c>
      <c r="R93" s="55">
        <v>79</v>
      </c>
      <c r="S93" s="52">
        <v>-0.20253164556962025</v>
      </c>
      <c r="T93" s="77">
        <v>75</v>
      </c>
      <c r="U93" s="52">
        <v>-0.12</v>
      </c>
    </row>
    <row r="94" spans="1:21" x14ac:dyDescent="0.35">
      <c r="A94" s="20" t="s">
        <v>178</v>
      </c>
      <c r="B94" s="2"/>
      <c r="C94" s="2"/>
      <c r="D94" s="2"/>
      <c r="E94" s="2"/>
      <c r="F94" s="2"/>
      <c r="G94" s="2"/>
      <c r="H94" s="2"/>
      <c r="I94" s="2"/>
      <c r="J94" s="2"/>
      <c r="K94" s="2"/>
    </row>
    <row r="95" spans="1:21" x14ac:dyDescent="0.35">
      <c r="A95" s="20"/>
      <c r="B95" s="2"/>
      <c r="C95" s="2"/>
      <c r="D95" s="2"/>
      <c r="E95" s="2"/>
      <c r="F95" s="2"/>
      <c r="G95" s="2"/>
      <c r="H95" s="2"/>
      <c r="I95" s="2"/>
      <c r="J95" s="2"/>
      <c r="K95" s="2"/>
    </row>
    <row r="96" spans="1:21" ht="43.5" x14ac:dyDescent="0.35">
      <c r="A96" s="234" t="s">
        <v>179</v>
      </c>
      <c r="B96" s="235" t="s">
        <v>174</v>
      </c>
      <c r="C96" s="230" t="s">
        <v>31</v>
      </c>
      <c r="D96" s="230" t="s">
        <v>32</v>
      </c>
      <c r="E96" s="231">
        <v>45809</v>
      </c>
      <c r="F96" s="231">
        <v>45839</v>
      </c>
      <c r="G96" s="231">
        <v>45870</v>
      </c>
      <c r="H96" s="231">
        <v>45901</v>
      </c>
      <c r="I96" s="231">
        <v>45931</v>
      </c>
      <c r="J96" s="231">
        <v>45962</v>
      </c>
      <c r="K96" s="231">
        <v>45992</v>
      </c>
      <c r="L96" s="231">
        <v>46023</v>
      </c>
      <c r="M96" s="231">
        <v>46054</v>
      </c>
      <c r="N96" s="231">
        <v>46082</v>
      </c>
      <c r="O96" s="329">
        <v>46113</v>
      </c>
      <c r="P96" s="329">
        <v>46143</v>
      </c>
      <c r="Q96" s="232" t="s">
        <v>33</v>
      </c>
      <c r="R96" s="233" t="s">
        <v>34</v>
      </c>
      <c r="S96" s="233" t="s">
        <v>84</v>
      </c>
      <c r="T96" s="231">
        <v>45778</v>
      </c>
      <c r="U96" s="233" t="s">
        <v>55</v>
      </c>
    </row>
    <row r="97" spans="1:21" x14ac:dyDescent="0.35">
      <c r="A97" s="212" t="s">
        <v>77</v>
      </c>
      <c r="B97" s="72">
        <v>100</v>
      </c>
      <c r="C97" s="72">
        <v>303</v>
      </c>
      <c r="D97" s="72">
        <v>239</v>
      </c>
      <c r="E97" s="73">
        <v>302</v>
      </c>
      <c r="F97" s="73">
        <v>303</v>
      </c>
      <c r="G97" s="73">
        <v>321</v>
      </c>
      <c r="H97" s="73">
        <v>336</v>
      </c>
      <c r="I97" s="73">
        <v>336</v>
      </c>
      <c r="J97" s="73">
        <v>357</v>
      </c>
      <c r="K97" s="73">
        <v>346</v>
      </c>
      <c r="L97" s="73">
        <v>356</v>
      </c>
      <c r="M97" s="73">
        <v>342</v>
      </c>
      <c r="N97" s="73">
        <v>437</v>
      </c>
      <c r="O97" s="73">
        <v>421</v>
      </c>
      <c r="P97" s="73">
        <v>424</v>
      </c>
      <c r="Q97" s="75">
        <v>359</v>
      </c>
      <c r="R97" s="75">
        <v>399</v>
      </c>
      <c r="S97" s="52">
        <v>-0.10025062656641603</v>
      </c>
      <c r="T97" s="73">
        <v>301</v>
      </c>
      <c r="U97" s="52">
        <v>0.40863787375415284</v>
      </c>
    </row>
    <row r="98" spans="1:21" x14ac:dyDescent="0.35">
      <c r="A98" s="32" t="s">
        <v>38</v>
      </c>
      <c r="B98" s="72">
        <v>100</v>
      </c>
      <c r="C98" s="72">
        <v>411</v>
      </c>
      <c r="D98" s="72">
        <v>480</v>
      </c>
      <c r="E98" s="73">
        <v>768</v>
      </c>
      <c r="F98" s="73">
        <v>554</v>
      </c>
      <c r="G98" s="73">
        <v>587</v>
      </c>
      <c r="H98" s="73">
        <v>609</v>
      </c>
      <c r="I98" s="73">
        <v>569</v>
      </c>
      <c r="J98" s="73">
        <v>542</v>
      </c>
      <c r="K98" s="73">
        <v>530</v>
      </c>
      <c r="L98" s="73">
        <v>561</v>
      </c>
      <c r="M98" s="73">
        <v>563</v>
      </c>
      <c r="N98" s="73">
        <v>559</v>
      </c>
      <c r="O98" s="73">
        <v>582</v>
      </c>
      <c r="P98" s="73">
        <v>561</v>
      </c>
      <c r="Q98" s="75">
        <v>563</v>
      </c>
      <c r="R98" s="75">
        <v>458</v>
      </c>
      <c r="S98" s="52">
        <v>0.22925764192139739</v>
      </c>
      <c r="T98" s="73">
        <v>822</v>
      </c>
      <c r="U98" s="52">
        <v>-0.31751824817518248</v>
      </c>
    </row>
    <row r="99" spans="1:21" x14ac:dyDescent="0.35">
      <c r="A99" s="32" t="s">
        <v>39</v>
      </c>
      <c r="B99" s="72">
        <v>90</v>
      </c>
      <c r="C99" s="72">
        <v>281</v>
      </c>
      <c r="D99" s="72">
        <v>214</v>
      </c>
      <c r="E99" s="73">
        <v>260</v>
      </c>
      <c r="F99" s="73">
        <v>264</v>
      </c>
      <c r="G99" s="73">
        <v>279</v>
      </c>
      <c r="H99" s="73">
        <v>274</v>
      </c>
      <c r="I99" s="73">
        <v>268</v>
      </c>
      <c r="J99" s="73">
        <v>299</v>
      </c>
      <c r="K99" s="73">
        <v>300</v>
      </c>
      <c r="L99" s="73">
        <v>322</v>
      </c>
      <c r="M99" s="73">
        <v>307</v>
      </c>
      <c r="N99" s="73">
        <v>362</v>
      </c>
      <c r="O99" s="73">
        <v>370</v>
      </c>
      <c r="P99" s="73">
        <v>371</v>
      </c>
      <c r="Q99" s="75">
        <v>312</v>
      </c>
      <c r="R99" s="75">
        <v>210</v>
      </c>
      <c r="S99" s="52">
        <v>0.48571428571428571</v>
      </c>
      <c r="T99" s="73">
        <v>257</v>
      </c>
      <c r="U99" s="52">
        <v>0.44357976653696496</v>
      </c>
    </row>
    <row r="100" spans="1:21" x14ac:dyDescent="0.35">
      <c r="A100" s="32" t="s">
        <v>40</v>
      </c>
      <c r="B100" s="72">
        <v>100</v>
      </c>
      <c r="C100" s="72">
        <v>469</v>
      </c>
      <c r="D100" s="72">
        <v>561</v>
      </c>
      <c r="E100" s="74">
        <v>804</v>
      </c>
      <c r="F100" s="74">
        <v>616</v>
      </c>
      <c r="G100" s="74">
        <v>636</v>
      </c>
      <c r="H100" s="74">
        <v>641</v>
      </c>
      <c r="I100" s="74">
        <v>590</v>
      </c>
      <c r="J100" s="74">
        <v>550</v>
      </c>
      <c r="K100" s="74">
        <v>555</v>
      </c>
      <c r="L100" s="74">
        <v>588</v>
      </c>
      <c r="M100" s="74">
        <v>592</v>
      </c>
      <c r="N100" s="74">
        <v>581</v>
      </c>
      <c r="O100" s="74">
        <v>611</v>
      </c>
      <c r="P100" s="74">
        <v>606</v>
      </c>
      <c r="Q100" s="75">
        <v>595</v>
      </c>
      <c r="R100" s="75">
        <v>529</v>
      </c>
      <c r="S100" s="52">
        <v>0.12476370510396975</v>
      </c>
      <c r="T100" s="74">
        <v>867</v>
      </c>
      <c r="U100" s="52">
        <v>-0.30103806228373703</v>
      </c>
    </row>
    <row r="101" spans="1:21" x14ac:dyDescent="0.35">
      <c r="A101" s="20"/>
      <c r="B101" s="2"/>
      <c r="C101" s="2"/>
      <c r="D101" s="2"/>
      <c r="E101" s="2"/>
      <c r="F101" s="2"/>
      <c r="G101" s="2"/>
      <c r="H101" s="2"/>
      <c r="I101" s="2"/>
      <c r="J101" s="2"/>
      <c r="T101" s="2"/>
    </row>
    <row r="102" spans="1:21" x14ac:dyDescent="0.35">
      <c r="A102" s="20"/>
      <c r="B102" s="2"/>
      <c r="C102" s="2"/>
      <c r="D102" s="2"/>
      <c r="E102" s="2"/>
      <c r="F102" s="2"/>
      <c r="G102" s="2"/>
      <c r="H102" s="2"/>
      <c r="I102" s="2"/>
      <c r="J102" s="2"/>
      <c r="T102" s="2"/>
    </row>
    <row r="103" spans="1:21" ht="43.5" x14ac:dyDescent="0.35">
      <c r="A103" s="294" t="s">
        <v>179</v>
      </c>
      <c r="B103" s="295" t="s">
        <v>174</v>
      </c>
      <c r="C103" s="285" t="s">
        <v>31</v>
      </c>
      <c r="D103" s="285" t="s">
        <v>32</v>
      </c>
      <c r="E103" s="286">
        <v>45809</v>
      </c>
      <c r="F103" s="286">
        <v>45839</v>
      </c>
      <c r="G103" s="286">
        <v>45870</v>
      </c>
      <c r="H103" s="286">
        <v>45901</v>
      </c>
      <c r="I103" s="286">
        <v>45931</v>
      </c>
      <c r="J103" s="286">
        <v>45962</v>
      </c>
      <c r="K103" s="286">
        <v>45992</v>
      </c>
      <c r="L103" s="286">
        <v>46023</v>
      </c>
      <c r="M103" s="286">
        <v>46054</v>
      </c>
      <c r="N103" s="286">
        <v>46082</v>
      </c>
      <c r="O103" s="330">
        <v>46113</v>
      </c>
      <c r="P103" s="330">
        <v>46143</v>
      </c>
      <c r="Q103" s="287" t="s">
        <v>33</v>
      </c>
      <c r="R103" s="288" t="s">
        <v>34</v>
      </c>
      <c r="S103" s="288" t="s">
        <v>84</v>
      </c>
      <c r="T103" s="286">
        <v>45778</v>
      </c>
      <c r="U103" s="288" t="s">
        <v>55</v>
      </c>
    </row>
    <row r="104" spans="1:21" x14ac:dyDescent="0.35">
      <c r="A104" s="250" t="s">
        <v>78</v>
      </c>
      <c r="B104" s="72">
        <v>100</v>
      </c>
      <c r="C104" s="72">
        <v>224</v>
      </c>
      <c r="D104" s="72">
        <v>242</v>
      </c>
      <c r="E104" s="73">
        <v>240</v>
      </c>
      <c r="F104" s="73">
        <v>247</v>
      </c>
      <c r="G104" s="73">
        <v>211</v>
      </c>
      <c r="H104" s="73">
        <v>214</v>
      </c>
      <c r="I104" s="73">
        <v>254</v>
      </c>
      <c r="J104" s="73">
        <v>228</v>
      </c>
      <c r="K104" s="73">
        <v>226</v>
      </c>
      <c r="L104" s="73">
        <v>316</v>
      </c>
      <c r="M104" s="73">
        <v>334</v>
      </c>
      <c r="N104" s="73">
        <v>344</v>
      </c>
      <c r="O104" s="73">
        <v>377</v>
      </c>
      <c r="P104" s="73">
        <v>402</v>
      </c>
      <c r="Q104" s="75">
        <v>268</v>
      </c>
      <c r="R104" s="75">
        <v>260</v>
      </c>
      <c r="S104" s="52">
        <v>3.0769230769230771E-2</v>
      </c>
      <c r="T104" s="73">
        <v>293</v>
      </c>
      <c r="U104" s="52">
        <v>0.37201365187713309</v>
      </c>
    </row>
    <row r="105" spans="1:21" x14ac:dyDescent="0.35">
      <c r="A105" s="32" t="s">
        <v>45</v>
      </c>
      <c r="B105" s="72">
        <v>90</v>
      </c>
      <c r="C105" s="72">
        <v>198</v>
      </c>
      <c r="D105" s="72">
        <v>205</v>
      </c>
      <c r="E105" s="77">
        <v>205</v>
      </c>
      <c r="F105" s="77">
        <v>208</v>
      </c>
      <c r="G105" s="77">
        <v>185</v>
      </c>
      <c r="H105" s="77">
        <v>180</v>
      </c>
      <c r="I105" s="77">
        <v>195</v>
      </c>
      <c r="J105" s="77">
        <v>196</v>
      </c>
      <c r="K105" s="77">
        <v>202</v>
      </c>
      <c r="L105" s="77">
        <v>217</v>
      </c>
      <c r="M105" s="77">
        <v>226</v>
      </c>
      <c r="N105" s="77">
        <v>241</v>
      </c>
      <c r="O105" s="77">
        <v>266</v>
      </c>
      <c r="P105" s="77">
        <v>288</v>
      </c>
      <c r="Q105" s="55">
        <v>210</v>
      </c>
      <c r="R105" s="55">
        <v>205</v>
      </c>
      <c r="S105" s="52">
        <v>2.4390243902439025E-2</v>
      </c>
      <c r="T105" s="77">
        <v>238</v>
      </c>
      <c r="U105" s="52">
        <v>0.21008403361344538</v>
      </c>
    </row>
    <row r="106" spans="1:21" x14ac:dyDescent="0.35">
      <c r="A106" s="32" t="s">
        <v>46</v>
      </c>
      <c r="B106" s="72">
        <v>100</v>
      </c>
      <c r="C106" s="72">
        <v>293</v>
      </c>
      <c r="D106" s="72">
        <v>317</v>
      </c>
      <c r="E106" s="77">
        <v>354</v>
      </c>
      <c r="F106" s="77">
        <v>372</v>
      </c>
      <c r="G106" s="77">
        <v>374</v>
      </c>
      <c r="H106" s="77">
        <v>370</v>
      </c>
      <c r="I106" s="77">
        <v>414</v>
      </c>
      <c r="J106" s="77">
        <v>361</v>
      </c>
      <c r="K106" s="77">
        <v>321</v>
      </c>
      <c r="L106" s="77">
        <v>367</v>
      </c>
      <c r="M106" s="77">
        <v>385</v>
      </c>
      <c r="N106" s="77">
        <v>483</v>
      </c>
      <c r="O106" s="77">
        <v>497</v>
      </c>
      <c r="P106" s="77">
        <v>531</v>
      </c>
      <c r="Q106" s="55">
        <v>414</v>
      </c>
      <c r="R106" s="55">
        <v>314</v>
      </c>
      <c r="S106" s="52">
        <v>0.31847133757961782</v>
      </c>
      <c r="T106" s="77">
        <v>387</v>
      </c>
      <c r="U106" s="52">
        <v>0.37209302325581395</v>
      </c>
    </row>
    <row r="107" spans="1:21" x14ac:dyDescent="0.35">
      <c r="A107" s="20"/>
      <c r="B107" s="2"/>
      <c r="C107" s="2"/>
      <c r="D107" s="2"/>
      <c r="E107" s="2"/>
      <c r="F107" s="2"/>
      <c r="G107" s="2"/>
      <c r="H107" s="2"/>
      <c r="I107" s="2"/>
      <c r="J107" s="2"/>
      <c r="T107" s="2"/>
    </row>
    <row r="108" spans="1:21" x14ac:dyDescent="0.35">
      <c r="A108" s="20"/>
      <c r="B108" s="2"/>
      <c r="C108" s="2"/>
      <c r="D108" s="2"/>
      <c r="E108" s="2"/>
      <c r="F108" s="2"/>
      <c r="G108" s="2"/>
      <c r="H108" s="2"/>
      <c r="I108" s="2"/>
      <c r="J108" s="2"/>
      <c r="T108" s="2"/>
    </row>
    <row r="109" spans="1:21" ht="43.5" x14ac:dyDescent="0.35">
      <c r="A109" s="296" t="s">
        <v>179</v>
      </c>
      <c r="B109" s="297" t="s">
        <v>174</v>
      </c>
      <c r="C109" s="290" t="s">
        <v>31</v>
      </c>
      <c r="D109" s="290" t="s">
        <v>32</v>
      </c>
      <c r="E109" s="291">
        <v>45809</v>
      </c>
      <c r="F109" s="291">
        <v>45839</v>
      </c>
      <c r="G109" s="291">
        <v>45870</v>
      </c>
      <c r="H109" s="291">
        <v>45901</v>
      </c>
      <c r="I109" s="291">
        <v>45931</v>
      </c>
      <c r="J109" s="291">
        <v>45962</v>
      </c>
      <c r="K109" s="291">
        <v>45992</v>
      </c>
      <c r="L109" s="291">
        <v>46023</v>
      </c>
      <c r="M109" s="291">
        <v>46054</v>
      </c>
      <c r="N109" s="291">
        <v>46082</v>
      </c>
      <c r="O109" s="331">
        <v>46113</v>
      </c>
      <c r="P109" s="331">
        <v>46143</v>
      </c>
      <c r="Q109" s="292" t="s">
        <v>33</v>
      </c>
      <c r="R109" s="293" t="s">
        <v>34</v>
      </c>
      <c r="S109" s="293" t="s">
        <v>84</v>
      </c>
      <c r="T109" s="291">
        <v>45778</v>
      </c>
      <c r="U109" s="293" t="s">
        <v>55</v>
      </c>
    </row>
    <row r="110" spans="1:21" x14ac:dyDescent="0.35">
      <c r="A110" s="207" t="s">
        <v>171</v>
      </c>
      <c r="B110" s="72">
        <v>50</v>
      </c>
      <c r="C110" s="72">
        <v>55</v>
      </c>
      <c r="D110" s="72">
        <v>65</v>
      </c>
      <c r="E110" s="73">
        <v>99</v>
      </c>
      <c r="F110" s="73">
        <v>72</v>
      </c>
      <c r="G110" s="73">
        <v>75</v>
      </c>
      <c r="H110" s="73">
        <v>68</v>
      </c>
      <c r="I110" s="73">
        <v>73</v>
      </c>
      <c r="J110" s="73">
        <v>72</v>
      </c>
      <c r="K110" s="73">
        <v>88</v>
      </c>
      <c r="L110" s="73">
        <v>92</v>
      </c>
      <c r="M110" s="73">
        <v>85</v>
      </c>
      <c r="N110" s="73">
        <v>94</v>
      </c>
      <c r="O110" s="73">
        <v>87</v>
      </c>
      <c r="P110" s="73">
        <v>110</v>
      </c>
      <c r="Q110" s="75">
        <v>81</v>
      </c>
      <c r="R110" s="75">
        <v>66</v>
      </c>
      <c r="S110" s="52">
        <v>0.22727272727272727</v>
      </c>
      <c r="T110" s="73">
        <v>90</v>
      </c>
      <c r="U110" s="52">
        <v>0.22222222222222221</v>
      </c>
    </row>
    <row r="111" spans="1:21" x14ac:dyDescent="0.35">
      <c r="A111" s="32" t="s">
        <v>175</v>
      </c>
      <c r="B111" s="72">
        <v>50</v>
      </c>
      <c r="C111" s="72">
        <v>55</v>
      </c>
      <c r="D111" s="72">
        <v>64</v>
      </c>
      <c r="E111" s="76">
        <v>92</v>
      </c>
      <c r="F111" s="76">
        <v>68</v>
      </c>
      <c r="G111" s="76">
        <v>73</v>
      </c>
      <c r="H111" s="76">
        <v>69</v>
      </c>
      <c r="I111" s="76">
        <v>68</v>
      </c>
      <c r="J111" s="76">
        <v>71</v>
      </c>
      <c r="K111" s="76">
        <v>85</v>
      </c>
      <c r="L111" s="76">
        <v>93</v>
      </c>
      <c r="M111" s="76">
        <v>85</v>
      </c>
      <c r="N111" s="76">
        <v>92</v>
      </c>
      <c r="O111" s="76">
        <v>86</v>
      </c>
      <c r="P111" s="76">
        <v>104</v>
      </c>
      <c r="Q111" s="55">
        <v>81</v>
      </c>
      <c r="R111" s="55">
        <v>63</v>
      </c>
      <c r="S111" s="52">
        <v>0.2857142857142857</v>
      </c>
      <c r="T111" s="76">
        <v>84</v>
      </c>
      <c r="U111" s="52">
        <v>0.23809523809523808</v>
      </c>
    </row>
    <row r="112" spans="1:21" x14ac:dyDescent="0.35">
      <c r="A112" s="32" t="s">
        <v>176</v>
      </c>
      <c r="B112" s="72">
        <v>50</v>
      </c>
      <c r="C112" s="72">
        <v>56</v>
      </c>
      <c r="D112" s="72">
        <v>69</v>
      </c>
      <c r="E112" s="76">
        <v>105</v>
      </c>
      <c r="F112" s="76">
        <v>69</v>
      </c>
      <c r="G112" s="76">
        <v>75</v>
      </c>
      <c r="H112" s="76">
        <v>67</v>
      </c>
      <c r="I112" s="76">
        <v>79</v>
      </c>
      <c r="J112" s="76">
        <v>59</v>
      </c>
      <c r="K112" s="76">
        <v>113</v>
      </c>
      <c r="L112" s="76">
        <v>82</v>
      </c>
      <c r="M112" s="76">
        <v>78</v>
      </c>
      <c r="N112" s="76">
        <v>117</v>
      </c>
      <c r="O112" s="76">
        <v>122</v>
      </c>
      <c r="P112" s="76">
        <v>127</v>
      </c>
      <c r="Q112" s="55">
        <v>86</v>
      </c>
      <c r="R112" s="55">
        <v>68</v>
      </c>
      <c r="S112" s="52">
        <v>0.26470588235294118</v>
      </c>
      <c r="T112" s="76">
        <v>103</v>
      </c>
      <c r="U112" s="52">
        <v>0.23300970873786409</v>
      </c>
    </row>
    <row r="113" spans="1:12" x14ac:dyDescent="0.35">
      <c r="A113" s="20"/>
      <c r="B113" s="2"/>
      <c r="C113" s="2"/>
      <c r="D113" s="2"/>
      <c r="E113" s="2"/>
      <c r="F113" s="2"/>
      <c r="G113" s="2"/>
      <c r="H113" s="2"/>
      <c r="I113" s="2"/>
      <c r="J113" s="2"/>
      <c r="K113" s="2"/>
      <c r="L113" s="2"/>
    </row>
    <row r="114" spans="1:12" x14ac:dyDescent="0.35">
      <c r="A114" s="20"/>
      <c r="B114" s="2"/>
      <c r="C114" s="2"/>
      <c r="D114" s="2"/>
      <c r="E114" s="2"/>
      <c r="F114" s="2"/>
      <c r="G114" s="2"/>
      <c r="H114" s="2"/>
      <c r="I114" s="2"/>
      <c r="J114" s="2"/>
      <c r="K114" s="2"/>
      <c r="L114" s="2"/>
    </row>
    <row r="115" spans="1:12" ht="90" customHeight="1" x14ac:dyDescent="0.35">
      <c r="A115" s="157" t="s">
        <v>180</v>
      </c>
      <c r="B115" s="158" t="s">
        <v>181</v>
      </c>
      <c r="C115" s="158" t="s">
        <v>182</v>
      </c>
      <c r="D115" s="158" t="s">
        <v>183</v>
      </c>
      <c r="E115" s="158" t="s">
        <v>184</v>
      </c>
      <c r="F115" s="158" t="s">
        <v>185</v>
      </c>
      <c r="G115" s="158" t="s">
        <v>186</v>
      </c>
    </row>
    <row r="116" spans="1:12" ht="29" x14ac:dyDescent="0.35">
      <c r="A116" s="482" t="s">
        <v>137</v>
      </c>
      <c r="B116" s="159" t="s">
        <v>187</v>
      </c>
      <c r="C116" s="176">
        <v>12458</v>
      </c>
      <c r="D116" s="176">
        <v>16895</v>
      </c>
      <c r="E116" s="176">
        <v>4437</v>
      </c>
      <c r="F116" s="180">
        <v>0.35615668646652754</v>
      </c>
      <c r="G116" s="176">
        <v>7698</v>
      </c>
    </row>
    <row r="117" spans="1:12" ht="29" x14ac:dyDescent="0.35">
      <c r="A117" s="483"/>
      <c r="B117" s="160" t="s">
        <v>188</v>
      </c>
      <c r="C117" s="177">
        <v>37</v>
      </c>
      <c r="D117" s="177">
        <v>8</v>
      </c>
      <c r="E117" s="177">
        <v>-29</v>
      </c>
      <c r="F117" s="181">
        <v>-0.78378378378378377</v>
      </c>
      <c r="G117" s="177">
        <v>8</v>
      </c>
    </row>
    <row r="118" spans="1:12" ht="29" x14ac:dyDescent="0.35">
      <c r="A118" s="483"/>
      <c r="B118" s="159" t="s">
        <v>189</v>
      </c>
      <c r="C118" s="176">
        <v>105</v>
      </c>
      <c r="D118" s="176">
        <v>96</v>
      </c>
      <c r="E118" s="176">
        <v>-9</v>
      </c>
      <c r="F118" s="180">
        <v>-8.5714285714285715E-2</v>
      </c>
      <c r="G118" s="176">
        <v>146</v>
      </c>
    </row>
    <row r="119" spans="1:12" ht="29" x14ac:dyDescent="0.35">
      <c r="A119" s="484"/>
      <c r="B119" s="160" t="s">
        <v>190</v>
      </c>
      <c r="C119" s="177">
        <v>90</v>
      </c>
      <c r="D119" s="177">
        <v>84</v>
      </c>
      <c r="E119" s="177">
        <v>-6</v>
      </c>
      <c r="F119" s="181">
        <v>-6.6666666666666666E-2</v>
      </c>
      <c r="G119" s="177">
        <v>141</v>
      </c>
    </row>
    <row r="120" spans="1:12" ht="29" x14ac:dyDescent="0.35">
      <c r="A120" s="485" t="s">
        <v>191</v>
      </c>
      <c r="B120" s="161" t="s">
        <v>187</v>
      </c>
      <c r="C120" s="178">
        <v>2053</v>
      </c>
      <c r="D120" s="178">
        <v>2622</v>
      </c>
      <c r="E120" s="178">
        <v>569</v>
      </c>
      <c r="F120" s="182">
        <v>0.27715538236726739</v>
      </c>
      <c r="G120" s="178">
        <v>1451</v>
      </c>
    </row>
    <row r="121" spans="1:12" ht="29" x14ac:dyDescent="0.35">
      <c r="A121" s="486"/>
      <c r="B121" s="162" t="s">
        <v>188</v>
      </c>
      <c r="C121" s="179">
        <v>43</v>
      </c>
      <c r="D121" s="179">
        <v>9</v>
      </c>
      <c r="E121" s="179">
        <v>-34</v>
      </c>
      <c r="F121" s="183">
        <v>-0.79069767441860461</v>
      </c>
      <c r="G121" s="179">
        <v>10</v>
      </c>
    </row>
    <row r="122" spans="1:12" ht="29" x14ac:dyDescent="0.35">
      <c r="A122" s="486"/>
      <c r="B122" s="161" t="s">
        <v>189</v>
      </c>
      <c r="C122" s="178">
        <v>135</v>
      </c>
      <c r="D122" s="178">
        <v>121</v>
      </c>
      <c r="E122" s="178">
        <v>-14</v>
      </c>
      <c r="F122" s="182">
        <v>-0.1037037037037037</v>
      </c>
      <c r="G122" s="178">
        <v>145</v>
      </c>
    </row>
    <row r="123" spans="1:12" ht="29" x14ac:dyDescent="0.35">
      <c r="A123" s="487"/>
      <c r="B123" s="162" t="s">
        <v>190</v>
      </c>
      <c r="C123" s="179">
        <v>133</v>
      </c>
      <c r="D123" s="179">
        <v>106</v>
      </c>
      <c r="E123" s="179">
        <v>-27</v>
      </c>
      <c r="F123" s="183">
        <v>-0.20300751879699247</v>
      </c>
      <c r="G123" s="179">
        <v>134</v>
      </c>
    </row>
    <row r="124" spans="1:12" ht="29" x14ac:dyDescent="0.35">
      <c r="A124" s="488" t="s">
        <v>192</v>
      </c>
      <c r="B124" s="159" t="s">
        <v>187</v>
      </c>
      <c r="C124" s="176">
        <v>1008</v>
      </c>
      <c r="D124" s="176">
        <v>1251</v>
      </c>
      <c r="E124" s="176">
        <v>243</v>
      </c>
      <c r="F124" s="180">
        <v>0.24107142857142858</v>
      </c>
      <c r="G124" s="176">
        <v>555</v>
      </c>
    </row>
    <row r="125" spans="1:12" ht="29" x14ac:dyDescent="0.35">
      <c r="A125" s="488"/>
      <c r="B125" s="160" t="s">
        <v>188</v>
      </c>
      <c r="C125" s="177">
        <v>47</v>
      </c>
      <c r="D125" s="177">
        <v>9</v>
      </c>
      <c r="E125" s="177">
        <v>-38</v>
      </c>
      <c r="F125" s="181">
        <v>-0.80851063829787229</v>
      </c>
      <c r="G125" s="177">
        <v>9</v>
      </c>
    </row>
    <row r="126" spans="1:12" ht="29" x14ac:dyDescent="0.35">
      <c r="A126" s="488"/>
      <c r="B126" s="159" t="s">
        <v>189</v>
      </c>
      <c r="C126" s="176">
        <v>156</v>
      </c>
      <c r="D126" s="176">
        <v>134</v>
      </c>
      <c r="E126" s="176">
        <v>-22</v>
      </c>
      <c r="F126" s="180">
        <v>-0.14102564102564102</v>
      </c>
      <c r="G126" s="176">
        <v>150</v>
      </c>
    </row>
    <row r="127" spans="1:12" ht="29" x14ac:dyDescent="0.35">
      <c r="A127" s="488"/>
      <c r="B127" s="160" t="s">
        <v>190</v>
      </c>
      <c r="C127" s="177">
        <v>161</v>
      </c>
      <c r="D127" s="177">
        <v>126</v>
      </c>
      <c r="E127" s="177">
        <v>-35</v>
      </c>
      <c r="F127" s="181">
        <v>-0.21739130434782608</v>
      </c>
      <c r="G127" s="177">
        <v>146</v>
      </c>
    </row>
    <row r="131" spans="1:18" ht="29" x14ac:dyDescent="0.35">
      <c r="A131" s="299"/>
      <c r="B131" s="300" t="s">
        <v>193</v>
      </c>
      <c r="C131" s="300" t="s">
        <v>194</v>
      </c>
      <c r="D131" s="300" t="s">
        <v>195</v>
      </c>
      <c r="E131" s="300" t="s">
        <v>196</v>
      </c>
      <c r="F131" s="300" t="s">
        <v>197</v>
      </c>
      <c r="G131" s="300" t="s">
        <v>198</v>
      </c>
      <c r="H131" s="300" t="s">
        <v>199</v>
      </c>
      <c r="I131" s="300" t="s">
        <v>200</v>
      </c>
      <c r="J131" s="300" t="s">
        <v>201</v>
      </c>
      <c r="K131" s="300" t="s">
        <v>202</v>
      </c>
      <c r="L131" s="300" t="s">
        <v>203</v>
      </c>
      <c r="M131" s="300" t="s">
        <v>204</v>
      </c>
      <c r="N131" s="300" t="s">
        <v>205</v>
      </c>
      <c r="O131" s="300" t="s">
        <v>206</v>
      </c>
      <c r="P131" s="300" t="s">
        <v>207</v>
      </c>
      <c r="Q131" s="300" t="s">
        <v>208</v>
      </c>
      <c r="R131" s="300" t="s">
        <v>209</v>
      </c>
    </row>
    <row r="132" spans="1:18" x14ac:dyDescent="0.35">
      <c r="A132" s="298" t="s">
        <v>210</v>
      </c>
      <c r="B132" s="108">
        <v>100</v>
      </c>
      <c r="C132" s="107">
        <v>102</v>
      </c>
      <c r="D132" s="107">
        <v>104</v>
      </c>
      <c r="E132" s="107">
        <v>106</v>
      </c>
      <c r="F132" s="107">
        <v>107</v>
      </c>
      <c r="G132" s="107">
        <v>108</v>
      </c>
      <c r="H132" s="107">
        <v>111</v>
      </c>
      <c r="I132" s="107">
        <v>112</v>
      </c>
      <c r="J132" s="107">
        <v>110</v>
      </c>
      <c r="K132" s="107">
        <v>110</v>
      </c>
      <c r="L132" s="107">
        <v>111</v>
      </c>
      <c r="M132" s="107">
        <v>114</v>
      </c>
      <c r="N132" s="108">
        <v>121</v>
      </c>
      <c r="O132" s="108">
        <v>127</v>
      </c>
      <c r="P132" s="108">
        <v>132</v>
      </c>
      <c r="Q132" s="108">
        <v>138</v>
      </c>
      <c r="R132" s="108">
        <v>146</v>
      </c>
    </row>
    <row r="133" spans="1:18" x14ac:dyDescent="0.35">
      <c r="A133" s="298" t="s">
        <v>211</v>
      </c>
      <c r="B133" s="109">
        <v>87</v>
      </c>
      <c r="C133" s="35">
        <v>89</v>
      </c>
      <c r="D133" s="35">
        <v>92</v>
      </c>
      <c r="E133" s="35">
        <v>92</v>
      </c>
      <c r="F133" s="35">
        <v>92</v>
      </c>
      <c r="G133" s="35">
        <v>94</v>
      </c>
      <c r="H133" s="35">
        <v>97</v>
      </c>
      <c r="I133" s="35">
        <v>98</v>
      </c>
      <c r="J133" s="35">
        <v>97</v>
      </c>
      <c r="K133" s="35">
        <v>96</v>
      </c>
      <c r="L133" s="35">
        <v>96</v>
      </c>
      <c r="M133" s="35">
        <v>99</v>
      </c>
      <c r="N133" s="109">
        <v>106</v>
      </c>
      <c r="O133" s="109">
        <v>115</v>
      </c>
      <c r="P133" s="109">
        <v>124</v>
      </c>
      <c r="Q133" s="109">
        <v>131</v>
      </c>
      <c r="R133" s="109">
        <v>141</v>
      </c>
    </row>
    <row r="135" spans="1:18" ht="29" x14ac:dyDescent="0.35">
      <c r="A135" s="301"/>
      <c r="B135" s="303" t="s">
        <v>193</v>
      </c>
      <c r="C135" s="303" t="s">
        <v>194</v>
      </c>
      <c r="D135" s="303" t="s">
        <v>195</v>
      </c>
      <c r="E135" s="303" t="s">
        <v>196</v>
      </c>
      <c r="F135" s="303" t="s">
        <v>197</v>
      </c>
      <c r="G135" s="303" t="s">
        <v>198</v>
      </c>
      <c r="H135" s="303" t="s">
        <v>199</v>
      </c>
      <c r="I135" s="303" t="s">
        <v>200</v>
      </c>
      <c r="J135" s="303" t="s">
        <v>201</v>
      </c>
      <c r="K135" s="303" t="s">
        <v>202</v>
      </c>
      <c r="L135" s="303" t="s">
        <v>203</v>
      </c>
      <c r="M135" s="303" t="s">
        <v>204</v>
      </c>
      <c r="N135" s="303" t="s">
        <v>205</v>
      </c>
      <c r="O135" s="303" t="s">
        <v>212</v>
      </c>
      <c r="P135" s="303" t="s">
        <v>207</v>
      </c>
      <c r="Q135" s="303" t="s">
        <v>208</v>
      </c>
      <c r="R135" s="303" t="s">
        <v>209</v>
      </c>
    </row>
    <row r="136" spans="1:18" x14ac:dyDescent="0.35">
      <c r="A136" s="302" t="s">
        <v>213</v>
      </c>
      <c r="B136" s="108">
        <v>124</v>
      </c>
      <c r="C136" s="107">
        <v>127</v>
      </c>
      <c r="D136" s="107">
        <v>130</v>
      </c>
      <c r="E136" s="107">
        <v>128</v>
      </c>
      <c r="F136" s="107">
        <v>124</v>
      </c>
      <c r="G136" s="107">
        <v>123</v>
      </c>
      <c r="H136" s="107">
        <v>129</v>
      </c>
      <c r="I136" s="107">
        <v>133</v>
      </c>
      <c r="J136" s="107">
        <v>134</v>
      </c>
      <c r="K136" s="107">
        <v>137</v>
      </c>
      <c r="L136" s="107">
        <v>139</v>
      </c>
      <c r="M136" s="107">
        <v>137</v>
      </c>
      <c r="N136" s="108">
        <v>138</v>
      </c>
      <c r="O136" s="108">
        <v>139</v>
      </c>
      <c r="P136" s="108">
        <v>138</v>
      </c>
      <c r="Q136" s="108">
        <v>141</v>
      </c>
      <c r="R136" s="108">
        <v>145</v>
      </c>
    </row>
    <row r="137" spans="1:18" x14ac:dyDescent="0.35">
      <c r="A137" s="302" t="s">
        <v>214</v>
      </c>
      <c r="B137" s="109">
        <v>112</v>
      </c>
      <c r="C137" s="35">
        <v>115</v>
      </c>
      <c r="D137" s="35">
        <v>116</v>
      </c>
      <c r="E137" s="35">
        <v>113</v>
      </c>
      <c r="F137" s="35">
        <v>110</v>
      </c>
      <c r="G137" s="35">
        <v>109</v>
      </c>
      <c r="H137" s="35">
        <v>115</v>
      </c>
      <c r="I137" s="35">
        <v>119</v>
      </c>
      <c r="J137" s="35">
        <v>122</v>
      </c>
      <c r="K137" s="35">
        <v>125</v>
      </c>
      <c r="L137" s="35">
        <v>128</v>
      </c>
      <c r="M137" s="35">
        <v>129</v>
      </c>
      <c r="N137" s="109">
        <v>130</v>
      </c>
      <c r="O137" s="109">
        <v>129</v>
      </c>
      <c r="P137" s="109">
        <v>128</v>
      </c>
      <c r="Q137" s="109">
        <v>128</v>
      </c>
      <c r="R137" s="109">
        <v>134</v>
      </c>
    </row>
    <row r="139" spans="1:18" ht="29" x14ac:dyDescent="0.35">
      <c r="A139" s="304"/>
      <c r="B139" s="306" t="s">
        <v>193</v>
      </c>
      <c r="C139" s="306" t="s">
        <v>194</v>
      </c>
      <c r="D139" s="306" t="s">
        <v>195</v>
      </c>
      <c r="E139" s="306" t="s">
        <v>196</v>
      </c>
      <c r="F139" s="306" t="s">
        <v>197</v>
      </c>
      <c r="G139" s="306" t="s">
        <v>198</v>
      </c>
      <c r="H139" s="306" t="s">
        <v>199</v>
      </c>
      <c r="I139" s="306" t="s">
        <v>200</v>
      </c>
      <c r="J139" s="306" t="s">
        <v>201</v>
      </c>
      <c r="K139" s="306" t="s">
        <v>202</v>
      </c>
      <c r="L139" s="306" t="s">
        <v>203</v>
      </c>
      <c r="M139" s="306" t="s">
        <v>204</v>
      </c>
      <c r="N139" s="306" t="s">
        <v>205</v>
      </c>
      <c r="O139" s="306" t="s">
        <v>212</v>
      </c>
      <c r="P139" s="306" t="s">
        <v>207</v>
      </c>
      <c r="Q139" s="306" t="s">
        <v>208</v>
      </c>
      <c r="R139" s="306" t="s">
        <v>209</v>
      </c>
    </row>
    <row r="140" spans="1:18" x14ac:dyDescent="0.35">
      <c r="A140" s="305" t="s">
        <v>215</v>
      </c>
      <c r="B140" s="108">
        <v>140</v>
      </c>
      <c r="C140" s="107">
        <v>143</v>
      </c>
      <c r="D140" s="107">
        <v>144</v>
      </c>
      <c r="E140" s="107">
        <v>140</v>
      </c>
      <c r="F140" s="107">
        <v>136</v>
      </c>
      <c r="G140" s="107">
        <v>138</v>
      </c>
      <c r="H140" s="107">
        <v>145</v>
      </c>
      <c r="I140" s="107">
        <v>150</v>
      </c>
      <c r="J140" s="107">
        <v>151</v>
      </c>
      <c r="K140" s="107">
        <v>152</v>
      </c>
      <c r="L140" s="107">
        <v>153</v>
      </c>
      <c r="M140" s="107">
        <v>153</v>
      </c>
      <c r="N140" s="108">
        <v>154</v>
      </c>
      <c r="O140" s="108">
        <v>152</v>
      </c>
      <c r="P140" s="108">
        <v>149</v>
      </c>
      <c r="Q140" s="108">
        <v>146</v>
      </c>
      <c r="R140" s="108">
        <v>150</v>
      </c>
    </row>
    <row r="141" spans="1:18" ht="23.25" customHeight="1" x14ac:dyDescent="0.35">
      <c r="A141" s="305" t="s">
        <v>216</v>
      </c>
      <c r="B141" s="109">
        <v>132</v>
      </c>
      <c r="C141" s="35">
        <v>134</v>
      </c>
      <c r="D141" s="35">
        <v>134</v>
      </c>
      <c r="E141" s="35">
        <v>131</v>
      </c>
      <c r="F141" s="35">
        <v>127</v>
      </c>
      <c r="G141" s="35">
        <v>128</v>
      </c>
      <c r="H141" s="35">
        <v>133</v>
      </c>
      <c r="I141" s="35">
        <v>138</v>
      </c>
      <c r="J141" s="35">
        <v>143</v>
      </c>
      <c r="K141" s="35">
        <v>145</v>
      </c>
      <c r="L141" s="35">
        <v>149</v>
      </c>
      <c r="M141" s="35">
        <v>151</v>
      </c>
      <c r="N141" s="109">
        <v>151</v>
      </c>
      <c r="O141" s="109">
        <v>146</v>
      </c>
      <c r="P141" s="109">
        <v>139</v>
      </c>
      <c r="Q141" s="109">
        <v>136</v>
      </c>
      <c r="R141" s="109">
        <v>146</v>
      </c>
    </row>
  </sheetData>
  <sheetProtection algorithmName="SHA-512" hashValue="eWL+UDDTglCAyLmarFVzG6040zdvEC/MjEeOK0LXwMXi1wojcLRIFyu8aRCCOV6neoEHo0TOgvPUbzZmTWBvGw==" saltValue="Z+7zcvgXjE94rQJcuEKzBw==" spinCount="100000" sheet="1" objects="1" scenarios="1"/>
  <mergeCells count="3">
    <mergeCell ref="A116:A119"/>
    <mergeCell ref="A120:A123"/>
    <mergeCell ref="A124:A127"/>
  </mergeCells>
  <phoneticPr fontId="41" type="noConversion"/>
  <hyperlinks>
    <hyperlink ref="A10" location="'Time Taken to Process'!A23" display="Time taken to allocate" xr:uid="{00000000-0004-0000-0400-000000000000}"/>
    <hyperlink ref="A11" location="'Time Taken to Process'!A35" display="Time taken to process - Claims" xr:uid="{00000000-0004-0000-0400-000002000000}"/>
  </hyperlinks>
  <pageMargins left="0.25" right="0.25" top="0.75" bottom="0.75" header="0.3" footer="0.3"/>
  <pageSetup paperSize="9" scale="1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AS55"/>
  <sheetViews>
    <sheetView showGridLines="0" zoomScale="90" zoomScaleNormal="90" workbookViewId="0"/>
  </sheetViews>
  <sheetFormatPr defaultColWidth="9.1796875" defaultRowHeight="14.5" x14ac:dyDescent="0.35"/>
  <cols>
    <col min="1" max="1" width="46.453125" style="4" customWidth="1"/>
    <col min="2" max="3" width="11.54296875" style="4" customWidth="1"/>
    <col min="4" max="4" width="12.453125" style="4" customWidth="1"/>
    <col min="5" max="16" width="9.1796875" style="4" customWidth="1"/>
    <col min="17" max="21" width="12.453125" style="4" customWidth="1"/>
    <col min="22" max="16384" width="9.1796875" style="4"/>
  </cols>
  <sheetData>
    <row r="1" spans="1:45" s="2" customFormat="1" x14ac:dyDescent="0.35">
      <c r="A1" s="1"/>
      <c r="B1" s="1"/>
      <c r="C1" s="1"/>
      <c r="D1" s="1"/>
      <c r="E1" s="1"/>
      <c r="F1" s="1"/>
      <c r="G1" s="1"/>
      <c r="H1" s="1"/>
      <c r="I1" s="1"/>
      <c r="J1" s="1"/>
      <c r="K1" s="1"/>
      <c r="L1" s="1"/>
      <c r="M1" s="1"/>
      <c r="N1" s="1"/>
      <c r="O1" s="1"/>
      <c r="P1" s="1"/>
      <c r="Q1" s="1"/>
      <c r="R1" s="1"/>
    </row>
    <row r="2" spans="1:45" s="2" customFormat="1" x14ac:dyDescent="0.35">
      <c r="A2" s="1"/>
      <c r="B2" s="1"/>
      <c r="C2" s="1"/>
      <c r="D2" s="1"/>
      <c r="E2" s="1"/>
      <c r="F2" s="1"/>
      <c r="G2" s="1"/>
      <c r="H2" s="1"/>
      <c r="I2" s="1"/>
      <c r="J2" s="1"/>
      <c r="K2" s="1"/>
      <c r="L2" s="1"/>
      <c r="M2" s="1"/>
      <c r="N2" s="1"/>
      <c r="O2" s="1"/>
      <c r="P2" s="1"/>
      <c r="Q2" s="1"/>
      <c r="R2" s="1"/>
      <c r="AC2" s="11"/>
      <c r="AD2" s="11"/>
      <c r="AE2" s="11"/>
      <c r="AF2" s="11"/>
      <c r="AG2" s="11"/>
      <c r="AH2" s="11"/>
      <c r="AI2" s="11"/>
      <c r="AJ2" s="11"/>
      <c r="AK2" s="11"/>
      <c r="AL2" s="11"/>
      <c r="AM2" s="11"/>
      <c r="AN2" s="11"/>
      <c r="AO2" s="11"/>
      <c r="AP2" s="11"/>
      <c r="AQ2" s="11"/>
      <c r="AR2" s="11"/>
      <c r="AS2" s="11"/>
    </row>
    <row r="3" spans="1:45" s="2" customFormat="1" x14ac:dyDescent="0.35">
      <c r="A3" s="1"/>
      <c r="B3" s="1"/>
      <c r="C3" s="1"/>
      <c r="D3" s="1"/>
      <c r="E3" s="1"/>
      <c r="F3" s="1"/>
      <c r="G3" s="1"/>
      <c r="H3" s="1"/>
      <c r="I3" s="1"/>
      <c r="J3" s="1"/>
      <c r="K3" s="1"/>
      <c r="L3" s="1"/>
      <c r="M3" s="1"/>
      <c r="N3" s="1"/>
      <c r="O3" s="1"/>
      <c r="P3" s="1"/>
      <c r="Q3" s="1"/>
      <c r="R3" s="1"/>
      <c r="AC3" s="11"/>
      <c r="AD3" s="11"/>
      <c r="AE3" s="11"/>
      <c r="AF3" s="11"/>
      <c r="AG3" s="11"/>
      <c r="AH3" s="11"/>
      <c r="AI3" s="11"/>
      <c r="AJ3" s="11"/>
      <c r="AK3" s="11"/>
      <c r="AL3" s="11"/>
      <c r="AM3" s="11"/>
      <c r="AN3" s="11"/>
      <c r="AO3" s="11"/>
      <c r="AP3" s="11"/>
      <c r="AQ3" s="11"/>
      <c r="AR3" s="11"/>
      <c r="AS3" s="11"/>
    </row>
    <row r="4" spans="1:45" s="2" customFormat="1" x14ac:dyDescent="0.35">
      <c r="A4" s="1"/>
      <c r="B4" s="1"/>
      <c r="C4" s="1"/>
      <c r="D4" s="1"/>
      <c r="E4" s="1"/>
      <c r="F4" s="1"/>
      <c r="G4" s="1"/>
      <c r="H4" s="1"/>
      <c r="I4" s="1"/>
      <c r="J4" s="1"/>
      <c r="K4" s="1"/>
      <c r="L4" s="1"/>
      <c r="M4" s="1"/>
      <c r="N4" s="1"/>
      <c r="O4" s="1"/>
      <c r="P4" s="1"/>
      <c r="Q4" s="1"/>
      <c r="R4" s="1"/>
      <c r="AC4" s="11"/>
      <c r="AD4" s="11"/>
      <c r="AE4" s="11"/>
      <c r="AF4" s="11"/>
      <c r="AG4" s="11"/>
      <c r="AH4" s="11"/>
      <c r="AI4" s="11"/>
      <c r="AJ4" s="11"/>
      <c r="AK4" s="11"/>
      <c r="AL4" s="11"/>
      <c r="AM4" s="11"/>
      <c r="AN4" s="11"/>
      <c r="AO4" s="11"/>
      <c r="AP4" s="11"/>
      <c r="AQ4" s="11"/>
      <c r="AR4" s="11"/>
      <c r="AS4" s="11"/>
    </row>
    <row r="5" spans="1:45" s="2" customFormat="1" x14ac:dyDescent="0.35">
      <c r="A5" s="1"/>
      <c r="B5" s="1"/>
      <c r="C5" s="1"/>
      <c r="D5" s="1"/>
      <c r="E5" s="1"/>
      <c r="F5" s="1"/>
      <c r="G5" s="1"/>
      <c r="H5" s="1"/>
      <c r="I5" s="1"/>
      <c r="J5" s="1"/>
      <c r="K5" s="1"/>
      <c r="L5" s="1"/>
      <c r="M5" s="1"/>
      <c r="N5" s="1"/>
      <c r="O5" s="1"/>
      <c r="P5" s="1"/>
      <c r="Q5" s="1"/>
      <c r="R5" s="1"/>
      <c r="AC5" s="11"/>
      <c r="AD5" s="11"/>
      <c r="AE5" s="11"/>
      <c r="AF5" s="11"/>
      <c r="AG5" s="11"/>
      <c r="AH5" s="11"/>
      <c r="AI5" s="11"/>
      <c r="AJ5" s="11"/>
      <c r="AK5" s="11"/>
      <c r="AL5" s="11"/>
      <c r="AM5" s="11"/>
      <c r="AN5" s="11"/>
      <c r="AO5" s="11"/>
      <c r="AP5" s="11"/>
      <c r="AQ5" s="11"/>
      <c r="AR5" s="11"/>
      <c r="AS5" s="11"/>
    </row>
    <row r="6" spans="1:45" s="2" customFormat="1" x14ac:dyDescent="0.35">
      <c r="A6" s="3"/>
      <c r="B6" s="3"/>
      <c r="C6" s="3"/>
      <c r="D6" s="3"/>
      <c r="E6" s="3"/>
      <c r="F6" s="3"/>
      <c r="G6" s="3"/>
      <c r="H6" s="3"/>
      <c r="I6" s="3"/>
      <c r="J6" s="3"/>
      <c r="K6" s="3"/>
      <c r="L6" s="3"/>
      <c r="M6" s="1"/>
      <c r="N6" s="1"/>
      <c r="O6" s="1"/>
      <c r="P6" s="1"/>
      <c r="Q6" s="1"/>
      <c r="R6" s="1"/>
      <c r="S6" s="11"/>
      <c r="AC6" s="11"/>
      <c r="AD6" s="11"/>
      <c r="AE6" s="11"/>
      <c r="AF6" s="11"/>
      <c r="AG6" s="11"/>
      <c r="AH6" s="11"/>
      <c r="AI6" s="11"/>
      <c r="AJ6" s="11"/>
      <c r="AK6" s="11"/>
      <c r="AL6" s="11"/>
      <c r="AM6" s="11"/>
      <c r="AN6" s="11"/>
      <c r="AO6" s="11"/>
      <c r="AP6" s="11"/>
      <c r="AQ6" s="11"/>
      <c r="AR6" s="11"/>
      <c r="AS6" s="11"/>
    </row>
    <row r="7" spans="1:45" s="2" customFormat="1" x14ac:dyDescent="0.35">
      <c r="A7" s="3"/>
      <c r="B7" s="3"/>
      <c r="C7" s="3"/>
      <c r="D7" s="3"/>
      <c r="E7" s="3"/>
      <c r="F7" s="3"/>
      <c r="G7" s="3"/>
      <c r="H7" s="3"/>
      <c r="I7" s="3"/>
      <c r="J7" s="3"/>
      <c r="K7" s="3"/>
      <c r="L7" s="3"/>
      <c r="M7" s="1"/>
      <c r="N7" s="1"/>
      <c r="O7" s="1"/>
      <c r="P7" s="1"/>
      <c r="Q7" s="1"/>
      <c r="R7" s="1"/>
      <c r="S7" s="11"/>
      <c r="AC7" s="11"/>
      <c r="AD7" s="11"/>
      <c r="AE7" s="11"/>
      <c r="AF7" s="11"/>
      <c r="AG7" s="11"/>
      <c r="AH7" s="11"/>
      <c r="AI7" s="11"/>
      <c r="AJ7" s="11"/>
      <c r="AK7" s="11"/>
      <c r="AL7" s="11"/>
      <c r="AM7" s="11"/>
      <c r="AN7" s="11"/>
      <c r="AO7" s="11"/>
      <c r="AP7" s="11"/>
      <c r="AQ7" s="11"/>
      <c r="AR7" s="11"/>
      <c r="AS7" s="11"/>
    </row>
    <row r="8" spans="1:45" x14ac:dyDescent="0.35">
      <c r="R8" s="113">
        <v>46173</v>
      </c>
    </row>
    <row r="9" spans="1:45" ht="18.5" x14ac:dyDescent="0.45">
      <c r="A9" s="5" t="s">
        <v>21</v>
      </c>
    </row>
    <row r="10" spans="1:45" x14ac:dyDescent="0.35">
      <c r="A10" s="174" t="s">
        <v>23</v>
      </c>
      <c r="B10" s="53"/>
      <c r="C10" s="4" t="s">
        <v>6</v>
      </c>
      <c r="K10" s="4" t="s">
        <v>6</v>
      </c>
    </row>
    <row r="11" spans="1:45" x14ac:dyDescent="0.35">
      <c r="A11" s="174" t="s">
        <v>24</v>
      </c>
      <c r="J11" s="7"/>
      <c r="K11" s="4" t="s">
        <v>6</v>
      </c>
    </row>
    <row r="12" spans="1:45" x14ac:dyDescent="0.35">
      <c r="A12" s="174" t="s">
        <v>234</v>
      </c>
      <c r="B12" s="53"/>
      <c r="K12" s="4" t="s">
        <v>6</v>
      </c>
    </row>
    <row r="13" spans="1:45" x14ac:dyDescent="0.35">
      <c r="B13" s="54"/>
      <c r="E13" s="4" t="s">
        <v>6</v>
      </c>
      <c r="G13" s="4" t="s">
        <v>6</v>
      </c>
      <c r="K13" s="4" t="s">
        <v>6</v>
      </c>
    </row>
    <row r="16" spans="1:45" ht="18" customHeight="1" x14ac:dyDescent="0.35"/>
    <row r="23" spans="1:21" ht="47.25" customHeight="1" x14ac:dyDescent="0.35">
      <c r="A23" s="163" t="s">
        <v>23</v>
      </c>
      <c r="B23" s="164" t="s">
        <v>217</v>
      </c>
      <c r="C23" s="164" t="s">
        <v>31</v>
      </c>
      <c r="D23" s="164" t="s">
        <v>32</v>
      </c>
      <c r="E23" s="140">
        <v>45809</v>
      </c>
      <c r="F23" s="140">
        <v>45839</v>
      </c>
      <c r="G23" s="140">
        <v>45870</v>
      </c>
      <c r="H23" s="140">
        <v>45901</v>
      </c>
      <c r="I23" s="140">
        <v>45931</v>
      </c>
      <c r="J23" s="140">
        <v>45962</v>
      </c>
      <c r="K23" s="140">
        <v>45992</v>
      </c>
      <c r="L23" s="140">
        <v>46023</v>
      </c>
      <c r="M23" s="140">
        <v>46054</v>
      </c>
      <c r="N23" s="332">
        <v>46082</v>
      </c>
      <c r="O23" s="332">
        <v>46113</v>
      </c>
      <c r="P23" s="332">
        <v>46143</v>
      </c>
      <c r="Q23" s="165" t="s">
        <v>218</v>
      </c>
      <c r="R23" s="166" t="s">
        <v>83</v>
      </c>
      <c r="S23" s="119" t="s">
        <v>84</v>
      </c>
      <c r="T23" s="140">
        <v>45778</v>
      </c>
      <c r="U23" s="119" t="s">
        <v>55</v>
      </c>
    </row>
    <row r="24" spans="1:21" ht="15" customHeight="1" x14ac:dyDescent="0.35">
      <c r="A24" s="32" t="s">
        <v>38</v>
      </c>
      <c r="B24" s="55">
        <v>3775</v>
      </c>
      <c r="C24" s="55">
        <v>4846</v>
      </c>
      <c r="D24" s="55">
        <v>6104</v>
      </c>
      <c r="E24" s="33">
        <v>647</v>
      </c>
      <c r="F24" s="33">
        <v>490</v>
      </c>
      <c r="G24" s="33">
        <v>591</v>
      </c>
      <c r="H24" s="33">
        <v>603</v>
      </c>
      <c r="I24" s="33">
        <v>545</v>
      </c>
      <c r="J24" s="33">
        <v>473</v>
      </c>
      <c r="K24" s="33">
        <v>442</v>
      </c>
      <c r="L24" s="33">
        <v>614</v>
      </c>
      <c r="M24" s="33">
        <v>586</v>
      </c>
      <c r="N24" s="33">
        <v>656</v>
      </c>
      <c r="O24" s="33">
        <v>552</v>
      </c>
      <c r="P24" s="33">
        <v>525</v>
      </c>
      <c r="Q24" s="55">
        <v>6077</v>
      </c>
      <c r="R24" s="55">
        <v>5457</v>
      </c>
      <c r="S24" s="61">
        <v>0.11361553967381345</v>
      </c>
      <c r="T24" s="33">
        <v>570</v>
      </c>
      <c r="U24" s="61">
        <v>-7.8947368421052627E-2</v>
      </c>
    </row>
    <row r="25" spans="1:21" x14ac:dyDescent="0.35">
      <c r="A25" s="32" t="s">
        <v>39</v>
      </c>
      <c r="B25" s="55">
        <v>45428</v>
      </c>
      <c r="C25" s="55">
        <v>69556</v>
      </c>
      <c r="D25" s="55">
        <v>81984</v>
      </c>
      <c r="E25" s="33">
        <v>6232</v>
      </c>
      <c r="F25" s="33">
        <v>8362</v>
      </c>
      <c r="G25" s="33">
        <v>7161</v>
      </c>
      <c r="H25" s="33">
        <v>7843</v>
      </c>
      <c r="I25" s="33">
        <v>10585</v>
      </c>
      <c r="J25" s="33">
        <v>5752</v>
      </c>
      <c r="K25" s="33">
        <v>6971</v>
      </c>
      <c r="L25" s="33">
        <v>5963</v>
      </c>
      <c r="M25" s="33">
        <v>6512</v>
      </c>
      <c r="N25" s="33">
        <v>7311</v>
      </c>
      <c r="O25" s="33">
        <v>5714</v>
      </c>
      <c r="P25" s="33">
        <v>5594</v>
      </c>
      <c r="Q25" s="55">
        <v>77768</v>
      </c>
      <c r="R25" s="55">
        <v>75752</v>
      </c>
      <c r="S25" s="61">
        <v>2.6613158728482415E-2</v>
      </c>
      <c r="T25" s="33">
        <v>5147</v>
      </c>
      <c r="U25" s="61">
        <v>8.6846706819506514E-2</v>
      </c>
    </row>
    <row r="26" spans="1:21" x14ac:dyDescent="0.35">
      <c r="A26" s="32" t="s">
        <v>40</v>
      </c>
      <c r="B26" s="55">
        <v>4294</v>
      </c>
      <c r="C26" s="55">
        <v>4235</v>
      </c>
      <c r="D26" s="55">
        <v>4346</v>
      </c>
      <c r="E26" s="33">
        <v>392</v>
      </c>
      <c r="F26" s="33">
        <v>492</v>
      </c>
      <c r="G26" s="33">
        <v>439</v>
      </c>
      <c r="H26" s="33">
        <v>585</v>
      </c>
      <c r="I26" s="33">
        <v>537</v>
      </c>
      <c r="J26" s="33">
        <v>559</v>
      </c>
      <c r="K26" s="33">
        <v>485</v>
      </c>
      <c r="L26" s="33">
        <v>361</v>
      </c>
      <c r="M26" s="33">
        <v>590</v>
      </c>
      <c r="N26" s="33">
        <v>459</v>
      </c>
      <c r="O26" s="33">
        <v>466</v>
      </c>
      <c r="P26" s="33">
        <v>547</v>
      </c>
      <c r="Q26" s="55">
        <v>5520</v>
      </c>
      <c r="R26" s="55">
        <v>3954</v>
      </c>
      <c r="S26" s="61">
        <v>0.39605462822458271</v>
      </c>
      <c r="T26" s="33">
        <v>374</v>
      </c>
      <c r="U26" s="61">
        <v>0.46256684491978611</v>
      </c>
    </row>
    <row r="27" spans="1:21" x14ac:dyDescent="0.35">
      <c r="A27" s="32" t="s">
        <v>41</v>
      </c>
      <c r="B27" s="55">
        <v>4817</v>
      </c>
      <c r="C27" s="55">
        <v>6845</v>
      </c>
      <c r="D27" s="55">
        <v>8920</v>
      </c>
      <c r="E27" s="33">
        <v>724</v>
      </c>
      <c r="F27" s="33">
        <v>755</v>
      </c>
      <c r="G27" s="33">
        <v>822</v>
      </c>
      <c r="H27" s="33">
        <v>662</v>
      </c>
      <c r="I27" s="33">
        <v>600</v>
      </c>
      <c r="J27" s="33">
        <v>463</v>
      </c>
      <c r="K27" s="33">
        <v>622</v>
      </c>
      <c r="L27" s="33">
        <v>888</v>
      </c>
      <c r="M27" s="33">
        <v>798</v>
      </c>
      <c r="N27" s="33">
        <v>700</v>
      </c>
      <c r="O27" s="33">
        <v>461</v>
      </c>
      <c r="P27" s="33">
        <v>499</v>
      </c>
      <c r="Q27" s="55">
        <v>7270</v>
      </c>
      <c r="R27" s="55">
        <v>8196</v>
      </c>
      <c r="S27" s="61">
        <v>-0.11298194241093217</v>
      </c>
      <c r="T27" s="33">
        <v>801</v>
      </c>
      <c r="U27" s="61">
        <v>-0.37702871410736577</v>
      </c>
    </row>
    <row r="28" spans="1:21" x14ac:dyDescent="0.35">
      <c r="A28" s="32" t="s">
        <v>42</v>
      </c>
      <c r="B28" s="55">
        <v>38490</v>
      </c>
      <c r="C28" s="55">
        <v>54904</v>
      </c>
      <c r="D28" s="55">
        <v>54907</v>
      </c>
      <c r="E28" s="33">
        <v>4480</v>
      </c>
      <c r="F28" s="33">
        <v>4755</v>
      </c>
      <c r="G28" s="33">
        <v>4136</v>
      </c>
      <c r="H28" s="33">
        <v>4407</v>
      </c>
      <c r="I28" s="33">
        <v>4119</v>
      </c>
      <c r="J28" s="33">
        <v>3500</v>
      </c>
      <c r="K28" s="33">
        <v>3704</v>
      </c>
      <c r="L28" s="33">
        <v>4047</v>
      </c>
      <c r="M28" s="33">
        <v>4395</v>
      </c>
      <c r="N28" s="33">
        <v>4960</v>
      </c>
      <c r="O28" s="33">
        <v>4838</v>
      </c>
      <c r="P28" s="33">
        <v>5069</v>
      </c>
      <c r="Q28" s="55">
        <v>47930</v>
      </c>
      <c r="R28" s="55">
        <v>50427</v>
      </c>
      <c r="S28" s="61">
        <v>-4.9517123763063435E-2</v>
      </c>
      <c r="T28" s="33">
        <v>4153</v>
      </c>
      <c r="U28" s="61">
        <v>0.22056344810980014</v>
      </c>
    </row>
    <row r="29" spans="1:21" x14ac:dyDescent="0.35">
      <c r="A29" s="154" t="s">
        <v>219</v>
      </c>
      <c r="B29" s="156">
        <v>96804</v>
      </c>
      <c r="C29" s="156">
        <v>140386</v>
      </c>
      <c r="D29" s="156">
        <v>156261</v>
      </c>
      <c r="E29" s="156">
        <v>12475</v>
      </c>
      <c r="F29" s="156">
        <v>14854</v>
      </c>
      <c r="G29" s="156">
        <v>13149</v>
      </c>
      <c r="H29" s="156">
        <v>14100</v>
      </c>
      <c r="I29" s="156">
        <v>16386</v>
      </c>
      <c r="J29" s="156">
        <v>10747</v>
      </c>
      <c r="K29" s="156">
        <v>12224</v>
      </c>
      <c r="L29" s="156">
        <v>11873</v>
      </c>
      <c r="M29" s="156">
        <v>12881</v>
      </c>
      <c r="N29" s="156">
        <v>14086</v>
      </c>
      <c r="O29" s="156">
        <v>12031</v>
      </c>
      <c r="P29" s="156">
        <v>12234</v>
      </c>
      <c r="Q29" s="156">
        <v>144565</v>
      </c>
      <c r="R29" s="156">
        <v>143786</v>
      </c>
      <c r="S29" s="169">
        <v>5.4177736358198992E-3</v>
      </c>
      <c r="T29" s="156">
        <v>11045</v>
      </c>
      <c r="U29" s="169">
        <v>0.10765052059755545</v>
      </c>
    </row>
    <row r="30" spans="1:21" x14ac:dyDescent="0.35">
      <c r="A30" s="20" t="s">
        <v>233</v>
      </c>
      <c r="B30" s="20"/>
      <c r="C30" s="56"/>
      <c r="D30" s="56"/>
      <c r="E30" s="56"/>
      <c r="S30" s="56"/>
    </row>
    <row r="31" spans="1:21" x14ac:dyDescent="0.35">
      <c r="A31" s="57"/>
      <c r="B31" s="57"/>
      <c r="C31" s="56"/>
      <c r="D31" s="56"/>
      <c r="E31" s="56"/>
      <c r="S31" s="56"/>
    </row>
    <row r="32" spans="1:21" ht="43.5" x14ac:dyDescent="0.35">
      <c r="A32" s="163" t="s">
        <v>24</v>
      </c>
      <c r="B32" s="194">
        <v>45107</v>
      </c>
      <c r="C32" s="167">
        <v>45473</v>
      </c>
      <c r="D32" s="124">
        <v>45838</v>
      </c>
      <c r="E32" s="168">
        <v>45809</v>
      </c>
      <c r="F32" s="168">
        <v>45839</v>
      </c>
      <c r="G32" s="168">
        <v>45870</v>
      </c>
      <c r="H32" s="168">
        <v>45901</v>
      </c>
      <c r="I32" s="140">
        <v>45931</v>
      </c>
      <c r="J32" s="140">
        <v>45962</v>
      </c>
      <c r="K32" s="140">
        <v>45992</v>
      </c>
      <c r="L32" s="140">
        <v>46023</v>
      </c>
      <c r="M32" s="140">
        <v>46054</v>
      </c>
      <c r="N32" s="332">
        <v>46082</v>
      </c>
      <c r="O32" s="332">
        <v>46113</v>
      </c>
      <c r="P32" s="332">
        <v>46143</v>
      </c>
      <c r="Q32" s="166" t="s">
        <v>54</v>
      </c>
      <c r="R32" s="168">
        <v>45778</v>
      </c>
      <c r="S32" s="119" t="s">
        <v>55</v>
      </c>
    </row>
    <row r="33" spans="1:21" x14ac:dyDescent="0.35">
      <c r="A33" s="58" t="s">
        <v>38</v>
      </c>
      <c r="B33" s="59">
        <v>5678</v>
      </c>
      <c r="C33" s="59">
        <v>7180</v>
      </c>
      <c r="D33" s="59">
        <v>8366</v>
      </c>
      <c r="E33" s="60">
        <v>8366</v>
      </c>
      <c r="F33" s="60">
        <v>8300</v>
      </c>
      <c r="G33" s="60">
        <v>8394</v>
      </c>
      <c r="H33" s="60">
        <v>8299</v>
      </c>
      <c r="I33" s="60">
        <v>8196</v>
      </c>
      <c r="J33" s="60">
        <v>8267</v>
      </c>
      <c r="K33" s="60">
        <v>8260</v>
      </c>
      <c r="L33" s="60">
        <v>8088</v>
      </c>
      <c r="M33" s="60">
        <v>8052</v>
      </c>
      <c r="N33" s="60">
        <v>7885</v>
      </c>
      <c r="O33" s="60">
        <v>7902</v>
      </c>
      <c r="P33" s="60">
        <v>7601</v>
      </c>
      <c r="Q33" s="61">
        <v>3.8091622374082514E-2</v>
      </c>
      <c r="R33" s="60">
        <v>8202</v>
      </c>
      <c r="S33" s="61">
        <v>-7.3274811021702024E-2</v>
      </c>
    </row>
    <row r="34" spans="1:21" x14ac:dyDescent="0.35">
      <c r="A34" s="32" t="s">
        <v>39</v>
      </c>
      <c r="B34" s="55">
        <v>62954</v>
      </c>
      <c r="C34" s="55">
        <v>76583</v>
      </c>
      <c r="D34" s="55">
        <v>83072</v>
      </c>
      <c r="E34" s="33">
        <v>83072</v>
      </c>
      <c r="F34" s="33">
        <v>82767</v>
      </c>
      <c r="G34" s="33">
        <v>82704</v>
      </c>
      <c r="H34" s="33">
        <v>84358</v>
      </c>
      <c r="I34" s="33">
        <v>89094</v>
      </c>
      <c r="J34" s="33">
        <v>88518</v>
      </c>
      <c r="K34" s="33">
        <v>90754</v>
      </c>
      <c r="L34" s="33">
        <v>89913</v>
      </c>
      <c r="M34" s="33">
        <v>90119</v>
      </c>
      <c r="N34" s="33">
        <v>90207</v>
      </c>
      <c r="O34" s="33">
        <v>90432</v>
      </c>
      <c r="P34" s="33">
        <v>89535</v>
      </c>
      <c r="Q34" s="61">
        <v>9.9190552016985133E-3</v>
      </c>
      <c r="R34" s="33">
        <v>84120</v>
      </c>
      <c r="S34" s="61">
        <v>6.437232524964337E-2</v>
      </c>
    </row>
    <row r="35" spans="1:21" x14ac:dyDescent="0.35">
      <c r="A35" s="32" t="s">
        <v>40</v>
      </c>
      <c r="B35" s="55">
        <v>4441</v>
      </c>
      <c r="C35" s="55">
        <v>2703</v>
      </c>
      <c r="D35" s="55">
        <v>2510</v>
      </c>
      <c r="E35" s="33">
        <v>2510</v>
      </c>
      <c r="F35" s="33">
        <v>2573</v>
      </c>
      <c r="G35" s="33">
        <v>2562</v>
      </c>
      <c r="H35" s="33">
        <v>2733</v>
      </c>
      <c r="I35" s="33">
        <v>3027</v>
      </c>
      <c r="J35" s="33">
        <v>3396</v>
      </c>
      <c r="K35" s="33">
        <v>3771</v>
      </c>
      <c r="L35" s="33">
        <v>3093</v>
      </c>
      <c r="M35" s="33">
        <v>3607</v>
      </c>
      <c r="N35" s="33">
        <v>3988</v>
      </c>
      <c r="O35" s="33">
        <v>4387</v>
      </c>
      <c r="P35" s="33">
        <v>4892</v>
      </c>
      <c r="Q35" s="61">
        <v>-0.11511283337132437</v>
      </c>
      <c r="R35" s="33">
        <v>2398</v>
      </c>
      <c r="S35" s="61">
        <v>1.0400333611342785</v>
      </c>
    </row>
    <row r="36" spans="1:21" x14ac:dyDescent="0.35">
      <c r="A36" s="32" t="s">
        <v>41</v>
      </c>
      <c r="B36" s="55">
        <v>16005</v>
      </c>
      <c r="C36" s="55">
        <v>22420</v>
      </c>
      <c r="D36" s="55">
        <v>26979</v>
      </c>
      <c r="E36" s="33">
        <v>26979</v>
      </c>
      <c r="F36" s="33">
        <v>26542</v>
      </c>
      <c r="G36" s="33">
        <v>26341</v>
      </c>
      <c r="H36" s="33">
        <v>25326</v>
      </c>
      <c r="I36" s="33">
        <v>24537</v>
      </c>
      <c r="J36" s="33">
        <v>23773</v>
      </c>
      <c r="K36" s="33">
        <v>23595</v>
      </c>
      <c r="L36" s="33">
        <v>25248</v>
      </c>
      <c r="M36" s="33">
        <v>24749</v>
      </c>
      <c r="N36" s="33">
        <v>23675</v>
      </c>
      <c r="O36" s="33">
        <v>22614</v>
      </c>
      <c r="P36" s="33">
        <v>21270</v>
      </c>
      <c r="Q36" s="61">
        <v>5.9432210135314405E-2</v>
      </c>
      <c r="R36" s="33">
        <v>27476</v>
      </c>
      <c r="S36" s="61">
        <v>-0.22586985005095356</v>
      </c>
    </row>
    <row r="37" spans="1:21" ht="15" customHeight="1" x14ac:dyDescent="0.35">
      <c r="A37" s="32" t="s">
        <v>42</v>
      </c>
      <c r="B37" s="55">
        <v>71029</v>
      </c>
      <c r="C37" s="55">
        <v>87810</v>
      </c>
      <c r="D37" s="55">
        <v>87317</v>
      </c>
      <c r="E37" s="33">
        <v>87317</v>
      </c>
      <c r="F37" s="33">
        <v>86232</v>
      </c>
      <c r="G37" s="33">
        <v>84302</v>
      </c>
      <c r="H37" s="33">
        <v>82255</v>
      </c>
      <c r="I37" s="33">
        <v>80421</v>
      </c>
      <c r="J37" s="33">
        <v>78235</v>
      </c>
      <c r="K37" s="33">
        <v>77487</v>
      </c>
      <c r="L37" s="33">
        <v>76390</v>
      </c>
      <c r="M37" s="33">
        <v>75679</v>
      </c>
      <c r="N37" s="33">
        <v>73820</v>
      </c>
      <c r="O37" s="33">
        <v>73191</v>
      </c>
      <c r="P37" s="33">
        <v>71933</v>
      </c>
      <c r="Q37" s="61">
        <v>1.7187905616810811E-2</v>
      </c>
      <c r="R37" s="33">
        <v>88789</v>
      </c>
      <c r="S37" s="61">
        <v>-0.18984333644933493</v>
      </c>
    </row>
    <row r="38" spans="1:21" x14ac:dyDescent="0.35">
      <c r="A38" s="154" t="s">
        <v>220</v>
      </c>
      <c r="B38" s="156">
        <v>160107</v>
      </c>
      <c r="C38" s="156">
        <v>196696</v>
      </c>
      <c r="D38" s="156">
        <v>208244</v>
      </c>
      <c r="E38" s="156">
        <v>208244</v>
      </c>
      <c r="F38" s="156">
        <v>206414</v>
      </c>
      <c r="G38" s="156">
        <v>204303</v>
      </c>
      <c r="H38" s="156">
        <v>202971</v>
      </c>
      <c r="I38" s="156">
        <v>205275</v>
      </c>
      <c r="J38" s="156">
        <v>202189</v>
      </c>
      <c r="K38" s="156">
        <v>203867</v>
      </c>
      <c r="L38" s="156">
        <v>202732</v>
      </c>
      <c r="M38" s="156">
        <v>202206</v>
      </c>
      <c r="N38" s="156">
        <v>199575</v>
      </c>
      <c r="O38" s="156">
        <v>198526</v>
      </c>
      <c r="P38" s="156">
        <v>195231</v>
      </c>
      <c r="Q38" s="169">
        <v>1.659732226509374E-2</v>
      </c>
      <c r="R38" s="156">
        <v>210985</v>
      </c>
      <c r="S38" s="169">
        <v>-7.4668815318624543E-2</v>
      </c>
    </row>
    <row r="39" spans="1:21" x14ac:dyDescent="0.35">
      <c r="A39" s="4" t="s">
        <v>230</v>
      </c>
    </row>
    <row r="41" spans="1:21" ht="43.5" x14ac:dyDescent="0.35">
      <c r="A41" s="163" t="s">
        <v>232</v>
      </c>
      <c r="B41" s="164" t="s">
        <v>217</v>
      </c>
      <c r="C41" s="164" t="s">
        <v>221</v>
      </c>
      <c r="D41" s="164" t="s">
        <v>222</v>
      </c>
      <c r="E41" s="140">
        <v>45809</v>
      </c>
      <c r="F41" s="140">
        <v>45839</v>
      </c>
      <c r="G41" s="140">
        <v>45870</v>
      </c>
      <c r="H41" s="140">
        <v>45901</v>
      </c>
      <c r="I41" s="140">
        <v>45931</v>
      </c>
      <c r="J41" s="140">
        <v>45962</v>
      </c>
      <c r="K41" s="140">
        <v>45992</v>
      </c>
      <c r="L41" s="140">
        <v>46023</v>
      </c>
      <c r="M41" s="140">
        <v>46054</v>
      </c>
      <c r="N41" s="332">
        <v>46082</v>
      </c>
      <c r="O41" s="332">
        <v>46113</v>
      </c>
      <c r="P41" s="332">
        <v>46143</v>
      </c>
      <c r="Q41" s="165" t="s">
        <v>218</v>
      </c>
      <c r="R41" s="166" t="s">
        <v>83</v>
      </c>
      <c r="S41" s="119" t="s">
        <v>84</v>
      </c>
      <c r="T41" s="140">
        <v>45778</v>
      </c>
      <c r="U41" s="119" t="s">
        <v>55</v>
      </c>
    </row>
    <row r="42" spans="1:21" x14ac:dyDescent="0.35">
      <c r="A42" s="32" t="s">
        <v>223</v>
      </c>
      <c r="B42" s="62">
        <v>22209</v>
      </c>
      <c r="C42" s="62">
        <v>29909</v>
      </c>
      <c r="D42" s="62">
        <v>38190</v>
      </c>
      <c r="E42" s="33">
        <v>4288</v>
      </c>
      <c r="F42" s="33">
        <v>4495</v>
      </c>
      <c r="G42" s="33">
        <v>4677</v>
      </c>
      <c r="H42" s="33">
        <v>5284</v>
      </c>
      <c r="I42" s="33">
        <v>5094</v>
      </c>
      <c r="J42" s="33">
        <v>4443</v>
      </c>
      <c r="K42" s="33">
        <v>3423</v>
      </c>
      <c r="L42" s="33">
        <v>3601</v>
      </c>
      <c r="M42" s="33">
        <v>3689</v>
      </c>
      <c r="N42" s="33">
        <v>5414</v>
      </c>
      <c r="O42" s="33">
        <v>4332</v>
      </c>
      <c r="P42" s="33">
        <v>4928</v>
      </c>
      <c r="Q42" s="55">
        <v>49380</v>
      </c>
      <c r="R42" s="62">
        <v>33902</v>
      </c>
      <c r="S42" s="61">
        <v>0.45655123591528524</v>
      </c>
      <c r="T42" s="33">
        <v>5460</v>
      </c>
      <c r="U42" s="61">
        <v>-9.7435897435897437E-2</v>
      </c>
    </row>
    <row r="43" spans="1:21" x14ac:dyDescent="0.35">
      <c r="A43" s="32" t="s">
        <v>39</v>
      </c>
      <c r="B43" s="62">
        <v>69527</v>
      </c>
      <c r="C43" s="62">
        <v>115364</v>
      </c>
      <c r="D43" s="62">
        <v>137559</v>
      </c>
      <c r="E43" s="33">
        <v>13096</v>
      </c>
      <c r="F43" s="33">
        <v>15332</v>
      </c>
      <c r="G43" s="33">
        <v>13674</v>
      </c>
      <c r="H43" s="33">
        <v>13050</v>
      </c>
      <c r="I43" s="33">
        <v>11977</v>
      </c>
      <c r="J43" s="33">
        <v>12399</v>
      </c>
      <c r="K43" s="33">
        <v>12142</v>
      </c>
      <c r="L43" s="33">
        <v>10754</v>
      </c>
      <c r="M43" s="33">
        <v>11375</v>
      </c>
      <c r="N43" s="33">
        <v>14166</v>
      </c>
      <c r="O43" s="33">
        <v>11446</v>
      </c>
      <c r="P43" s="33">
        <v>11766</v>
      </c>
      <c r="Q43" s="55">
        <v>138081</v>
      </c>
      <c r="R43" s="62">
        <v>124463</v>
      </c>
      <c r="S43" s="61">
        <v>0.10941404272755759</v>
      </c>
      <c r="T43" s="33">
        <v>14590</v>
      </c>
      <c r="U43" s="61">
        <v>-0.19355723098012337</v>
      </c>
    </row>
    <row r="44" spans="1:21" x14ac:dyDescent="0.35">
      <c r="A44" s="32" t="s">
        <v>40</v>
      </c>
      <c r="B44" s="62">
        <v>14921</v>
      </c>
      <c r="C44" s="62">
        <v>19241</v>
      </c>
      <c r="D44" s="62">
        <v>24226</v>
      </c>
      <c r="E44" s="33">
        <v>3056</v>
      </c>
      <c r="F44" s="33">
        <v>3212</v>
      </c>
      <c r="G44" s="33">
        <v>3112</v>
      </c>
      <c r="H44" s="33">
        <v>3613</v>
      </c>
      <c r="I44" s="33">
        <v>3117</v>
      </c>
      <c r="J44" s="33">
        <v>2797</v>
      </c>
      <c r="K44" s="33">
        <v>1949</v>
      </c>
      <c r="L44" s="33">
        <v>2178</v>
      </c>
      <c r="M44" s="33">
        <v>2173</v>
      </c>
      <c r="N44" s="33">
        <v>3195</v>
      </c>
      <c r="O44" s="33">
        <v>2735</v>
      </c>
      <c r="P44" s="33">
        <v>2905</v>
      </c>
      <c r="Q44" s="55">
        <v>30986</v>
      </c>
      <c r="R44" s="62">
        <v>21170</v>
      </c>
      <c r="S44" s="61">
        <v>0.46367501180916393</v>
      </c>
      <c r="T44" s="33">
        <v>3642</v>
      </c>
      <c r="U44" s="61">
        <v>-0.20236133992311917</v>
      </c>
    </row>
    <row r="45" spans="1:21" x14ac:dyDescent="0.35">
      <c r="A45" s="154" t="s">
        <v>224</v>
      </c>
      <c r="B45" s="156">
        <v>106657</v>
      </c>
      <c r="C45" s="156">
        <v>164514</v>
      </c>
      <c r="D45" s="156">
        <v>199975</v>
      </c>
      <c r="E45" s="156">
        <v>20440</v>
      </c>
      <c r="F45" s="156">
        <v>23039</v>
      </c>
      <c r="G45" s="156">
        <v>21463</v>
      </c>
      <c r="H45" s="156">
        <v>21947</v>
      </c>
      <c r="I45" s="156">
        <v>20188</v>
      </c>
      <c r="J45" s="156">
        <v>19639</v>
      </c>
      <c r="K45" s="156">
        <v>17514</v>
      </c>
      <c r="L45" s="156">
        <v>16533</v>
      </c>
      <c r="M45" s="156">
        <v>17237</v>
      </c>
      <c r="N45" s="156">
        <v>22775</v>
      </c>
      <c r="O45" s="156">
        <v>18513</v>
      </c>
      <c r="P45" s="156">
        <v>19599</v>
      </c>
      <c r="Q45" s="156">
        <v>218447</v>
      </c>
      <c r="R45" s="156">
        <v>179535</v>
      </c>
      <c r="S45" s="169">
        <v>0.21673768346004957</v>
      </c>
      <c r="T45" s="156">
        <v>23692</v>
      </c>
      <c r="U45" s="169">
        <v>-0.17275873712645617</v>
      </c>
    </row>
    <row r="46" spans="1:21" ht="27" customHeight="1" x14ac:dyDescent="0.35">
      <c r="A46" s="344" t="s">
        <v>231</v>
      </c>
      <c r="B46" s="345"/>
      <c r="C46" s="345"/>
      <c r="D46" s="345"/>
      <c r="E46" s="345"/>
      <c r="F46" s="345"/>
      <c r="G46" s="345"/>
      <c r="H46" s="345"/>
      <c r="I46" s="345"/>
      <c r="J46" s="345"/>
      <c r="K46" s="345"/>
      <c r="L46" s="345"/>
      <c r="M46" s="345"/>
      <c r="N46" s="345"/>
      <c r="O46" s="345"/>
      <c r="P46" s="345"/>
      <c r="Q46" s="345"/>
      <c r="R46" s="345"/>
    </row>
    <row r="52" spans="1:1" x14ac:dyDescent="0.35">
      <c r="A52" s="63" t="s">
        <v>6</v>
      </c>
    </row>
    <row r="53" spans="1:1" x14ac:dyDescent="0.35">
      <c r="A53" s="64"/>
    </row>
    <row r="55" spans="1:1" x14ac:dyDescent="0.35">
      <c r="A55" s="4" t="s">
        <v>6</v>
      </c>
    </row>
  </sheetData>
  <sheetProtection algorithmName="SHA-512" hashValue="09CcJwP/a+spbKuDcVnTU5ldOUcLLCOPNS4QffQLNogvitW87SHVpOG0GyvST+5Zsbk9lsn+iR1/cPIwd2sPkg==" saltValue="pOHJkYWdU7qnBhAdeuFsmQ==" spinCount="100000" sheet="1" objects="1" scenarios="1"/>
  <hyperlinks>
    <hyperlink ref="A10" location="Incoming_Conditions" display="Incoming Conditions - Net Conditions Received" xr:uid="{00000000-0004-0000-0500-000001000000}"/>
    <hyperlink ref="A11" location="Conditions!Conditions_On_hand" display="Conditions On Hand" xr:uid="{00000000-0004-0000-0500-000004000000}"/>
    <hyperlink ref="A12" location="Conditions!Condition__determined_1" display="Conditions Determined" xr:uid="{46856A10-9DF5-4ED0-AA26-3E2A6F1EF69F}"/>
  </hyperlinks>
  <pageMargins left="0.7" right="0.7" top="0.75" bottom="0.75" header="0.3" footer="0.3"/>
  <pageSetup paperSize="9" scale="5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8BE5ED99E4A44DB074EE03A5A88F3F" ma:contentTypeVersion="14" ma:contentTypeDescription="Create a new document." ma:contentTypeScope="" ma:versionID="0c01dae2b9666a2e6c43f0ce6cc7c72d">
  <xsd:schema xmlns:xsd="http://www.w3.org/2001/XMLSchema" xmlns:xs="http://www.w3.org/2001/XMLSchema" xmlns:p="http://schemas.microsoft.com/office/2006/metadata/properties" xmlns:ns2="dfe3cae2-d275-45a2-908a-4e8e6922ba57" xmlns:ns3="44717ece-99f1-449f-bed7-f0425daa81cd" targetNamespace="http://schemas.microsoft.com/office/2006/metadata/properties" ma:root="true" ma:fieldsID="d31463a1b338462a7f2dc7bbc7f30145" ns2:_="" ns3:_="">
    <xsd:import namespace="dfe3cae2-d275-45a2-908a-4e8e6922ba57"/>
    <xsd:import namespace="44717ece-99f1-449f-bed7-f0425daa8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3cae2-d275-45a2-908a-4e8e6922b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21c75f-0309-4bcc-a96d-4c0478fdd3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17ece-99f1-449f-bed7-f0425daa81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c797fa3-ea4a-4287-9dc5-5c6e288ca8c4}" ma:internalName="TaxCatchAll" ma:showField="CatchAllData" ma:web="44717ece-99f1-449f-bed7-f0425daa8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717ece-99f1-449f-bed7-f0425daa81cd" xsi:nil="true"/>
    <lcf76f155ced4ddcb4097134ff3c332f xmlns="dfe3cae2-d275-45a2-908a-4e8e6922ba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B6F939-199E-4AC4-B68F-66FEBEC1B3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3cae2-d275-45a2-908a-4e8e6922ba57"/>
    <ds:schemaRef ds:uri="44717ece-99f1-449f-bed7-f0425daa8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487EEE-7932-4F3E-AAF3-08577A1263C8}">
  <ds:schemaRefs>
    <ds:schemaRef ds:uri="http://schemas.microsoft.com/sharepoint/v3/contenttype/forms"/>
  </ds:schemaRefs>
</ds:datastoreItem>
</file>

<file path=customXml/itemProps3.xml><?xml version="1.0" encoding="utf-8"?>
<ds:datastoreItem xmlns:ds="http://schemas.openxmlformats.org/officeDocument/2006/customXml" ds:itemID="{E55CF18A-C657-44F9-904E-F02A57E2EE24}">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purl.org/dc/dcmitype/"/>
    <ds:schemaRef ds:uri="http://purl.org/dc/terms/"/>
    <ds:schemaRef ds:uri="http://schemas.microsoft.com/office/infopath/2007/PartnerControls"/>
    <ds:schemaRef ds:uri="44717ece-99f1-449f-bed7-f0425daa81cd"/>
    <ds:schemaRef ds:uri="dfe3cae2-d275-45a2-908a-4e8e6922ba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Index</vt:lpstr>
      <vt:lpstr>Claims Intake</vt:lpstr>
      <vt:lpstr>Unallocated Claims</vt:lpstr>
      <vt:lpstr>Determinations</vt:lpstr>
      <vt:lpstr>Claims Being Processed</vt:lpstr>
      <vt:lpstr>unalloc age grp</vt:lpstr>
      <vt:lpstr>Time Taken to Process</vt:lpstr>
      <vt:lpstr>Conditions</vt:lpstr>
      <vt:lpstr>Acceptance Rates </vt:lpstr>
      <vt:lpstr>graph data</vt:lpstr>
      <vt:lpstr>'Claims Being Processed'!Age_distribution_of_all_claims_on_hand​</vt:lpstr>
      <vt:lpstr>'Unallocated Claims'!Age_distribution_of_claims_unallocated​__Calendar_days</vt:lpstr>
      <vt:lpstr>Determinations!Age_distribution_of_Determinations_2</vt:lpstr>
      <vt:lpstr>'Acceptance Rates '!Claim_Acceptance_rates_and_Lodgement_Channel</vt:lpstr>
      <vt:lpstr>Claims_being_Processed​</vt:lpstr>
      <vt:lpstr>'Claims Being Processed'!Claims_on_hand​_1</vt:lpstr>
      <vt:lpstr>'Unallocated Claims'!Claims_unallocated</vt:lpstr>
      <vt:lpstr>'Unallocated Claims'!Claims_unallocated_FYTD</vt:lpstr>
      <vt:lpstr>Conditions!Condition__determined_1</vt:lpstr>
      <vt:lpstr>'Acceptance Rates '!Condition_Acceptance_Rates</vt:lpstr>
      <vt:lpstr>Conditions!Conditions_On_hand</vt:lpstr>
      <vt:lpstr>Determinations!Determinations___Claims​</vt:lpstr>
      <vt:lpstr>Incoming_Claims</vt:lpstr>
      <vt:lpstr>Incoming_claims_FYTD_2023_2024</vt:lpstr>
      <vt:lpstr>Conditions!Incoming_condidtions_claimed</vt:lpstr>
      <vt:lpstr>Incoming_Conditions</vt:lpstr>
      <vt:lpstr>Conditions!Incoming_Conditions_Claimed</vt:lpstr>
      <vt:lpstr>'Time Taken to Process'!Time_taken_to_allocate</vt:lpstr>
      <vt:lpstr>Time_taken_to_process_conditions</vt:lpstr>
      <vt:lpstr>'Time Taken to Process'!Time_taken_to_register</vt:lpstr>
      <vt:lpstr>'Time Taken to Process'!Total_time_to_process___Conditions</vt:lpstr>
      <vt:lpstr>'Unallocated Claims'!Unallocated_claims</vt:lpstr>
      <vt:lpstr>'Unallocated Claims'!Unallocated_claims_FYTD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Dayna</dc:creator>
  <cp:keywords/>
  <dc:description/>
  <cp:lastModifiedBy>Thurbon, Teresa</cp:lastModifiedBy>
  <cp:revision/>
  <cp:lastPrinted>2026-06-17T02:31:29Z</cp:lastPrinted>
  <dcterms:created xsi:type="dcterms:W3CDTF">2022-05-18T00:31:39Z</dcterms:created>
  <dcterms:modified xsi:type="dcterms:W3CDTF">2026-06-19T05:45:14Z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0x010100378BE5ED99E4A44DB074EE03A5A88F3F</vt:lpwstr>
  </property>
  <property fmtid="{D5CDD505-2E9C-101B-9397-08002B2CF9AE}" pid="3" name="MediaServiceImageTags">
    <vt:lpwstr/>
  </property>
</Properties>
</file>